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firstSheet="3" activeTab="3"/>
  </bookViews>
  <sheets>
    <sheet name="9 класс" sheetId="1" state="hidden" r:id="rId1"/>
    <sheet name="10 класс" sheetId="2" state="hidden" r:id="rId2"/>
    <sheet name="11 класс" sheetId="3" state="hidden" r:id="rId3"/>
    <sheet name="4 класс" sheetId="71" r:id="rId4"/>
    <sheet name="5 класс" sheetId="67" r:id="rId5"/>
    <sheet name="6 класс" sheetId="59" r:id="rId6"/>
    <sheet name="7 класс" sheetId="60" r:id="rId7"/>
    <sheet name="8 класс" sheetId="61" r:id="rId8"/>
    <sheet name="9 класс " sheetId="62" r:id="rId9"/>
    <sheet name="10 класс)" sheetId="72" r:id="rId10"/>
    <sheet name="11 класс)" sheetId="70" r:id="rId11"/>
  </sheets>
  <externalReferences>
    <externalReference r:id="rId12"/>
  </externalReferences>
  <definedNames>
    <definedName name="_xlnm._FilterDatabase" localSheetId="9" hidden="1">'10 класс)'!$A$11:$G$11</definedName>
    <definedName name="_xlnm._FilterDatabase" localSheetId="10" hidden="1">'11 класс)'!$A$11:$G$11</definedName>
    <definedName name="_xlnm._FilterDatabase" localSheetId="3" hidden="1">'4 класс'!$A$11:$G$244</definedName>
    <definedName name="_xlnm._FilterDatabase" localSheetId="4" hidden="1">'5 класс'!$A$11:$G$134</definedName>
    <definedName name="_xlnm._FilterDatabase" localSheetId="5" hidden="1">'6 класс'!$A$11:$G$121</definedName>
    <definedName name="_xlnm._FilterDatabase" localSheetId="6" hidden="1">'7 класс'!$A$10:$G$10</definedName>
    <definedName name="_xlnm._FilterDatabase" localSheetId="7" hidden="1">'8 класс'!$A$11:$G$11</definedName>
    <definedName name="_xlnm._FilterDatabase" localSheetId="0" hidden="1">'9 класс'!$A$2:$E$49</definedName>
    <definedName name="_xlnm._FilterDatabase" localSheetId="8" hidden="1">'9 класс '!$A$11:$G$73</definedName>
    <definedName name="_xlnm.Print_Area" localSheetId="9">'10 класс)'!$A$1:$G$54</definedName>
    <definedName name="_xlnm.Print_Area" localSheetId="10">'11 класс)'!$A$1:$G$56</definedName>
    <definedName name="_xlnm.Print_Area" localSheetId="3">'4 класс'!$A$1:$G$244</definedName>
    <definedName name="_xlnm.Print_Area" localSheetId="4">'5 класс'!$A$1:$G$134</definedName>
    <definedName name="_xlnm.Print_Area" localSheetId="5">'6 класс'!$A$1:$G$125</definedName>
    <definedName name="_xlnm.Print_Area" localSheetId="6">'7 класс'!$A$1:$G$120</definedName>
    <definedName name="_xlnm.Print_Area" localSheetId="7">'8 класс'!$A$1:$G$125</definedName>
    <definedName name="_xlnm.Print_Area" localSheetId="8">'9 класс '!$A$1:$G$73</definedName>
  </definedNames>
  <calcPr calcId="144525"/>
</workbook>
</file>

<file path=xl/calcChain.xml><?xml version="1.0" encoding="utf-8"?>
<calcChain xmlns="http://schemas.openxmlformats.org/spreadsheetml/2006/main">
  <c r="F237" i="71" l="1"/>
  <c r="F235" i="71"/>
  <c r="F232" i="71"/>
  <c r="F231" i="71"/>
  <c r="F216" i="71"/>
  <c r="F209" i="71"/>
  <c r="F203" i="71"/>
  <c r="F193" i="71"/>
  <c r="F188" i="71"/>
  <c r="F181" i="71"/>
  <c r="F176" i="71"/>
  <c r="F175" i="71"/>
  <c r="F163" i="71"/>
  <c r="F162" i="71"/>
  <c r="F161" i="71"/>
  <c r="F157" i="71"/>
  <c r="F152" i="71"/>
  <c r="F151" i="71"/>
  <c r="F148" i="71"/>
  <c r="F139" i="71"/>
  <c r="F138" i="71"/>
  <c r="F137" i="71"/>
  <c r="F130" i="71"/>
  <c r="F129" i="71"/>
  <c r="F128" i="71"/>
  <c r="F121" i="71"/>
  <c r="F120" i="71"/>
  <c r="F119" i="71"/>
  <c r="F114" i="71"/>
  <c r="F100" i="71"/>
  <c r="F99" i="71"/>
  <c r="F98" i="71"/>
  <c r="F89" i="71"/>
  <c r="F78" i="71"/>
  <c r="F75" i="71"/>
  <c r="F74" i="71"/>
  <c r="F70" i="71"/>
  <c r="F57" i="71"/>
  <c r="F56" i="71"/>
  <c r="F51" i="71"/>
  <c r="F33" i="71"/>
  <c r="F41" i="70" l="1"/>
  <c r="F16" i="59" l="1"/>
  <c r="F13" i="59"/>
  <c r="F19" i="71"/>
  <c r="F20" i="71"/>
  <c r="F21" i="71"/>
  <c r="F25" i="71"/>
  <c r="F26" i="71"/>
  <c r="F30" i="71"/>
  <c r="F36" i="71"/>
  <c r="F40" i="71"/>
  <c r="F46" i="71"/>
  <c r="F47" i="71"/>
  <c r="F52" i="71"/>
  <c r="F58" i="71"/>
  <c r="F59" i="71"/>
  <c r="F61" i="71"/>
  <c r="F62" i="71"/>
  <c r="F63" i="71"/>
  <c r="F66" i="71"/>
  <c r="F67" i="71"/>
  <c r="F79" i="71"/>
  <c r="F80" i="71"/>
  <c r="F81" i="71"/>
  <c r="F82" i="71"/>
  <c r="F90" i="71"/>
  <c r="F94" i="71"/>
  <c r="F102" i="71"/>
  <c r="F103" i="71"/>
  <c r="F104" i="71"/>
  <c r="F107" i="71"/>
  <c r="F115" i="71"/>
  <c r="F116" i="71"/>
  <c r="F117" i="71"/>
  <c r="F124" i="71"/>
  <c r="F125" i="71"/>
  <c r="F126" i="71"/>
  <c r="F140" i="71"/>
  <c r="F141" i="71"/>
  <c r="F158" i="71"/>
  <c r="F165" i="71"/>
  <c r="F166" i="71"/>
  <c r="F167" i="71"/>
  <c r="F171" i="71"/>
  <c r="F172" i="71"/>
  <c r="F177" i="71"/>
  <c r="F183" i="71"/>
  <c r="F184" i="71"/>
  <c r="F189" i="71"/>
  <c r="F195" i="71"/>
  <c r="F196" i="71"/>
  <c r="F198" i="71"/>
  <c r="F199" i="71"/>
  <c r="F200" i="71"/>
  <c r="F204" i="71"/>
  <c r="F205" i="71"/>
  <c r="F211" i="71"/>
  <c r="F212" i="71"/>
  <c r="F217" i="71"/>
  <c r="F218" i="71"/>
  <c r="F219" i="71"/>
  <c r="F220" i="71"/>
  <c r="F221" i="71"/>
  <c r="F222" i="71"/>
  <c r="F225" i="71"/>
  <c r="F226" i="71"/>
  <c r="F228" i="71"/>
  <c r="F229" i="71"/>
  <c r="F239" i="71"/>
  <c r="F244" i="71"/>
  <c r="F17" i="71"/>
  <c r="B196" i="71"/>
  <c r="B177" i="71"/>
  <c r="B166" i="71"/>
  <c r="B107" i="71"/>
  <c r="B103" i="71"/>
  <c r="F16" i="62" l="1"/>
  <c r="F18" i="62"/>
  <c r="F19" i="62"/>
  <c r="F47" i="62"/>
  <c r="F50" i="62"/>
  <c r="F53" i="62"/>
  <c r="F60" i="62"/>
  <c r="F63" i="62"/>
  <c r="F64" i="62"/>
  <c r="F65" i="62"/>
  <c r="F67" i="62"/>
  <c r="F68" i="62"/>
  <c r="F70" i="62"/>
  <c r="F73" i="62"/>
  <c r="F13" i="62"/>
  <c r="F12" i="60"/>
  <c r="F29" i="60"/>
  <c r="F30" i="60"/>
  <c r="F55" i="60"/>
  <c r="F74" i="60"/>
  <c r="F75" i="60"/>
  <c r="F76" i="60"/>
  <c r="F79" i="60"/>
  <c r="F82" i="60"/>
  <c r="F97" i="60"/>
  <c r="F116" i="60"/>
  <c r="F11" i="60"/>
  <c r="F32" i="59"/>
  <c r="F39" i="59"/>
  <c r="F40" i="59"/>
  <c r="F43" i="59"/>
  <c r="F50" i="59"/>
  <c r="F53" i="59"/>
  <c r="F61" i="59"/>
  <c r="F69" i="59"/>
  <c r="F73" i="59"/>
  <c r="F78" i="59"/>
  <c r="F79" i="59"/>
  <c r="F82" i="59"/>
  <c r="F83" i="59"/>
  <c r="F84" i="59"/>
  <c r="F85" i="59"/>
  <c r="F91" i="59"/>
  <c r="F92" i="59"/>
  <c r="F94" i="59"/>
  <c r="F95" i="59"/>
  <c r="F101" i="59"/>
  <c r="F102" i="59"/>
  <c r="F103" i="59"/>
  <c r="F108" i="59"/>
  <c r="F109" i="59"/>
  <c r="F110" i="59"/>
  <c r="F115" i="59"/>
  <c r="F123" i="59"/>
  <c r="F31" i="59"/>
  <c r="F52" i="67"/>
  <c r="F53" i="67"/>
  <c r="F60" i="67"/>
  <c r="F61" i="67"/>
  <c r="F66" i="67"/>
  <c r="F70" i="67"/>
  <c r="F78" i="67"/>
  <c r="F79" i="67"/>
  <c r="F80" i="67"/>
  <c r="F94" i="67"/>
  <c r="F109" i="67"/>
  <c r="F110" i="67"/>
  <c r="F124" i="67"/>
  <c r="F29" i="67"/>
  <c r="F35" i="67"/>
  <c r="F42" i="67"/>
  <c r="F14" i="67"/>
  <c r="F38" i="70" l="1"/>
  <c r="F30" i="70"/>
  <c r="F19" i="70"/>
  <c r="F15" i="70"/>
  <c r="F50" i="72"/>
  <c r="F42" i="72"/>
  <c r="F39" i="72"/>
  <c r="F38" i="72"/>
  <c r="F33" i="72"/>
  <c r="F22" i="72"/>
  <c r="F21" i="72"/>
  <c r="F17" i="72"/>
  <c r="F15" i="72"/>
  <c r="F42" i="62"/>
  <c r="F46" i="62"/>
  <c r="F49" i="62"/>
  <c r="F52" i="62"/>
  <c r="F59" i="62"/>
  <c r="F66" i="62"/>
  <c r="F30" i="62"/>
  <c r="F31" i="62"/>
  <c r="F34" i="62"/>
  <c r="F38" i="62"/>
  <c r="F41" i="62"/>
  <c r="F28" i="62"/>
  <c r="F64" i="59" l="1"/>
  <c r="F63" i="59"/>
  <c r="F121" i="59"/>
  <c r="F120" i="59"/>
  <c r="F125" i="59"/>
  <c r="F124" i="59"/>
  <c r="F111" i="59"/>
  <c r="F104" i="59"/>
  <c r="F97" i="59"/>
  <c r="F86" i="59"/>
  <c r="F80" i="59"/>
  <c r="F33" i="59"/>
  <c r="F129" i="67"/>
  <c r="F125" i="67"/>
  <c r="F111" i="67"/>
  <c r="F100" i="67"/>
  <c r="F83" i="67"/>
  <c r="F109" i="60" l="1"/>
  <c r="F54" i="62" l="1"/>
  <c r="F24" i="62"/>
  <c r="F77" i="60"/>
</calcChain>
</file>

<file path=xl/sharedStrings.xml><?xml version="1.0" encoding="utf-8"?>
<sst xmlns="http://schemas.openxmlformats.org/spreadsheetml/2006/main" count="3537" uniqueCount="974">
  <si>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</si>
  <si>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</si>
  <si>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</si>
  <si>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</si>
  <si>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</si>
  <si>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</si>
  <si>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</si>
  <si>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</si>
  <si>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</si>
  <si>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</si>
  <si>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участник</t>
  </si>
  <si>
    <t>Дата проведения</t>
  </si>
  <si>
    <t xml:space="preserve">                                                    Предмет: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</si>
  <si>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</si>
  <si>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</si>
  <si>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5 класс</t>
  </si>
  <si>
    <t>6 класс</t>
  </si>
  <si>
    <t>7 класс</t>
  </si>
  <si>
    <t>8 класс</t>
  </si>
  <si>
    <t>9 класс</t>
  </si>
  <si>
    <t>Муниципальное автономное общеобразовательное учреждение города Нягани "Средняя общеобразовательная школа №14"</t>
  </si>
  <si>
    <t>9а</t>
  </si>
  <si>
    <t>Тухватуллин Артём Азатович</t>
  </si>
  <si>
    <t>9б</t>
  </si>
  <si>
    <t>8б</t>
  </si>
  <si>
    <t>7в</t>
  </si>
  <si>
    <t>7а</t>
  </si>
  <si>
    <t>6б</t>
  </si>
  <si>
    <t>6а</t>
  </si>
  <si>
    <t>Саломатова София  Ивановна</t>
  </si>
  <si>
    <t>5г</t>
  </si>
  <si>
    <t>11 класс</t>
  </si>
  <si>
    <t>11а</t>
  </si>
  <si>
    <t>5в</t>
  </si>
  <si>
    <t>Галлямшин Ильяс Денисович</t>
  </si>
  <si>
    <t>6в</t>
  </si>
  <si>
    <t>Авраменко Надежда Александровна</t>
  </si>
  <si>
    <t>Филиппова Таисия Максимовна</t>
  </si>
  <si>
    <t>Галиев Артем Артурович</t>
  </si>
  <si>
    <t>Новаковский Тимофей Павлович</t>
  </si>
  <si>
    <t>Мисриханов Мухамед Мехтиханович</t>
  </si>
  <si>
    <t>Молдобаева Ханзаада Дамирбековна</t>
  </si>
  <si>
    <t>Деткина Дарья Николаевна</t>
  </si>
  <si>
    <t>Грудина Маргарита Евгеньевна</t>
  </si>
  <si>
    <t xml:space="preserve">Верхошенцева Маргарита Викторовна </t>
  </si>
  <si>
    <t>победитель</t>
  </si>
  <si>
    <t>призер</t>
  </si>
  <si>
    <t>Каирбекова Алия Мурзабековна</t>
  </si>
  <si>
    <t>5а</t>
  </si>
  <si>
    <t>Казначеева Евгения Максимовна</t>
  </si>
  <si>
    <t>Абдулова София Рагимовна</t>
  </si>
  <si>
    <t>Бондаренко Валерия Сергеевна</t>
  </si>
  <si>
    <t>Тренина София Юрьевна</t>
  </si>
  <si>
    <t>Талибова Гульжана Сакитовна</t>
  </si>
  <si>
    <t>Медведева Мария Дмитриевна</t>
  </si>
  <si>
    <t>Паньшина Мария Александровна</t>
  </si>
  <si>
    <t>Гаджиев Рустам Рудинович</t>
  </si>
  <si>
    <t>Хурунова Алиса Муратовна</t>
  </si>
  <si>
    <t>Лятавская Екатерина Александровна</t>
  </si>
  <si>
    <t>Сидоров Глеб Сергеевич</t>
  </si>
  <si>
    <t>Мукзакпаров Жавохир Юнусхонович</t>
  </si>
  <si>
    <t>Аминев Марсель Рустамович</t>
  </si>
  <si>
    <t>Козлова Анна Максимовна</t>
  </si>
  <si>
    <t>Шейхов Резван Шайхавович</t>
  </si>
  <si>
    <t>Останина Дарья Александровна</t>
  </si>
  <si>
    <t>Юрчишин Кирилл Дмитриевич</t>
  </si>
  <si>
    <t>Баланчук Кирилл Леонидович</t>
  </si>
  <si>
    <t>7б</t>
  </si>
  <si>
    <t>Бабин Ростислав Александрович</t>
  </si>
  <si>
    <t>Кинзягулов Малик Маратович</t>
  </si>
  <si>
    <t>Падалкина Анастасия Денисовна</t>
  </si>
  <si>
    <t>Белоносов Никита Александрович</t>
  </si>
  <si>
    <t>Задорожний Святослав Дмитриевич</t>
  </si>
  <si>
    <t>Козак Маргарита Андреевна</t>
  </si>
  <si>
    <t>8в</t>
  </si>
  <si>
    <t>Гаджиева Лейла Рудиновна</t>
  </si>
  <si>
    <t>Заплатина Ксения Николаевна</t>
  </si>
  <si>
    <t>8а</t>
  </si>
  <si>
    <t>Мартышин Кирилл Павлович</t>
  </si>
  <si>
    <t>Куликов Игорь Викторович</t>
  </si>
  <si>
    <t>Русский язык</t>
  </si>
  <si>
    <t>4  класс</t>
  </si>
  <si>
    <t>Мирманова Полина Муратовна</t>
  </si>
  <si>
    <t>4б</t>
  </si>
  <si>
    <t>Гаджиева Эмилия Рудиновна</t>
  </si>
  <si>
    <t>4а</t>
  </si>
  <si>
    <t>Маразаева Аделя Маматжановна</t>
  </si>
  <si>
    <t>Конюшко Варвара Сергеевна</t>
  </si>
  <si>
    <t>Булаева Виктория Алексеевна</t>
  </si>
  <si>
    <t>Даутова Амина Альбертовна</t>
  </si>
  <si>
    <t>Селезнев Алексей Сергеевич</t>
  </si>
  <si>
    <t>Сагазетдинов Арсений Айратович</t>
  </si>
  <si>
    <t>Мичуров Платон Андреевич</t>
  </si>
  <si>
    <t>4в</t>
  </si>
  <si>
    <t>Моисеева Валерия Артемовна</t>
  </si>
  <si>
    <t>Разумихина Василиса Ивановна</t>
  </si>
  <si>
    <t>Канева Виктория Алексеевна</t>
  </si>
  <si>
    <t>Бражук Матвей Евгеньевич</t>
  </si>
  <si>
    <t>Микаилов Данил Вадимович</t>
  </si>
  <si>
    <t>Зайцев Дмитрий Максимович</t>
  </si>
  <si>
    <t>Кустышева Аделина Александровна</t>
  </si>
  <si>
    <t>Галлямшина Элина Денисовна</t>
  </si>
  <si>
    <t>Мусаева Зенфира Илькин Кызы</t>
  </si>
  <si>
    <t>Мустафаева Ева Маратовна</t>
  </si>
  <si>
    <t>Ишмухаметова Ангелина Руслановна</t>
  </si>
  <si>
    <t xml:space="preserve">                                                       Предмет:</t>
  </si>
  <si>
    <t xml:space="preserve">                                              Предмет:</t>
  </si>
  <si>
    <t xml:space="preserve">                                                          Предмет:</t>
  </si>
  <si>
    <t xml:space="preserve">                                                      Предмет:</t>
  </si>
  <si>
    <t>Приложение № 7</t>
  </si>
  <si>
    <t xml:space="preserve">к приказу  </t>
  </si>
  <si>
    <t>от _____________№ ______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</si>
  <si>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</si>
  <si>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</si>
  <si>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</si>
  <si>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</si>
  <si>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</si>
  <si>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</si>
  <si>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Ахметова Риана Ринатовна</t>
  </si>
  <si>
    <t>Муниципальное автономное общеобразовательное учреждение города Нягани "Средняя общеобразовательная школа №6" им. А.И.Гордиенко</t>
  </si>
  <si>
    <t>Материкин Артём Васильевич</t>
  </si>
  <si>
    <t xml:space="preserve">призер </t>
  </si>
  <si>
    <t>Митяева Полина Александровна</t>
  </si>
  <si>
    <t>Мерситова Аделина Ерлановна</t>
  </si>
  <si>
    <t>Соколова Аяна Васильевна</t>
  </si>
  <si>
    <t>Газизанова Дарина Раифовна</t>
  </si>
  <si>
    <t>Зинковская Мария Евгеньевна</t>
  </si>
  <si>
    <t>Комаров Макар Анатольевич</t>
  </si>
  <si>
    <t>Ханнанов Артём Ильдарович</t>
  </si>
  <si>
    <t>Ляшенко  Давид Левонович</t>
  </si>
  <si>
    <t>Андреева Екатерина Григорьевна</t>
  </si>
  <si>
    <t>Бетенева Алла Александровна</t>
  </si>
  <si>
    <t>Янсубаев Тимофей Геннадьевич</t>
  </si>
  <si>
    <t>Корпута Виктория Юрьевна</t>
  </si>
  <si>
    <t>Дунаев Юрий Валерьевич</t>
  </si>
  <si>
    <t>4г</t>
  </si>
  <si>
    <t>Авраменко Софья Михайловна</t>
  </si>
  <si>
    <t>Климов Лев Денисович</t>
  </si>
  <si>
    <t>Кравцов Роман Сергеевич</t>
  </si>
  <si>
    <t>Торохов Михаил Денисович</t>
  </si>
  <si>
    <t>Мелкоозёрова Мария Александровна</t>
  </si>
  <si>
    <t>Насибов Алим Теймурович</t>
  </si>
  <si>
    <t>Ачилова Ситора Насимжоновна</t>
  </si>
  <si>
    <t>Иваницкая Елизавета Вадимовна</t>
  </si>
  <si>
    <t>Колесников Даниил Александрович</t>
  </si>
  <si>
    <t>Глушанин лев Андреевич</t>
  </si>
  <si>
    <t>Климова Варвара Денисовна</t>
  </si>
  <si>
    <t>Нелепа Милана Сергеевна</t>
  </si>
  <si>
    <t>Сироткин Арсений Артёмович</t>
  </si>
  <si>
    <t>Гаджиева Веста Запировна</t>
  </si>
  <si>
    <t>5б</t>
  </si>
  <si>
    <t>Муниципальное автономное общеобразовательное учреждение города Нягани «Средняя общеобразовательная школа №6» им. А.И.Гордиенко</t>
  </si>
  <si>
    <t>Салиева Илария Вильямовна</t>
  </si>
  <si>
    <t>Веркеева Анна Михайловна</t>
  </si>
  <si>
    <t>Манжиков Роман Сергеевич</t>
  </si>
  <si>
    <t>Дедогрюк Гордей Андреевич</t>
  </si>
  <si>
    <t>Фомин Михаил Владимирович</t>
  </si>
  <si>
    <t>5д</t>
  </si>
  <si>
    <t>Сурова Амелия Сергеевна</t>
  </si>
  <si>
    <t>Полекова Маргарита Денисовна</t>
  </si>
  <si>
    <t>Гордейчик Алиса Олеговна</t>
  </si>
  <si>
    <t>Бамбаков Егор Алексеевич</t>
  </si>
  <si>
    <t>Сопкина Виктория Александровна</t>
  </si>
  <si>
    <t>Гольцова Анастасия Евгеньевна</t>
  </si>
  <si>
    <t>Есаулкова Анастасия Александровна</t>
  </si>
  <si>
    <t>Гречищенко Валерия Андреевна</t>
  </si>
  <si>
    <t>Новикова Анастасия Павловна</t>
  </si>
  <si>
    <t>5е</t>
  </si>
  <si>
    <t>Салимова Элинда Раилевна</t>
  </si>
  <si>
    <t>Жуков Тихон Степанович</t>
  </si>
  <si>
    <t>Хаматьянова Виктория Олеговна</t>
  </si>
  <si>
    <t>5ж</t>
  </si>
  <si>
    <t>Кубряков Данил Евгеньевич</t>
  </si>
  <si>
    <t>Кузнецов Макар Сергеевич</t>
  </si>
  <si>
    <t>Кириллова Ксения Владимировна</t>
  </si>
  <si>
    <t>Кузнецова Анастасия Олеговна</t>
  </si>
  <si>
    <t>Шитикова Вероника Идрисовна</t>
  </si>
  <si>
    <t>Шабалдина Дарья Алексеевна</t>
  </si>
  <si>
    <t>Алексеева Елизавета Евгеньевна</t>
  </si>
  <si>
    <t>Разносуха Рада Александровна</t>
  </si>
  <si>
    <t>Чилимова Яна Владимировна</t>
  </si>
  <si>
    <t>Настина Марина Васильевна</t>
  </si>
  <si>
    <t xml:space="preserve">Лейпи Артур Кириллович </t>
  </si>
  <si>
    <t>Щекутова Алиса Леонидовна</t>
  </si>
  <si>
    <t>Захарова Валерия Андреевна</t>
  </si>
  <si>
    <t>Мычко Елизавета Сергеевна</t>
  </si>
  <si>
    <t>Коломейцева Кира Максимовна</t>
  </si>
  <si>
    <t>Загребин Роман Александрович</t>
  </si>
  <si>
    <t>Костарев Владимир Андреевич</t>
  </si>
  <si>
    <t>Иванова Анастасия Алексеевна</t>
  </si>
  <si>
    <t xml:space="preserve">Цимбалова Надежда Викторовна </t>
  </si>
  <si>
    <t>Кошелева Ольга Игоревна</t>
  </si>
  <si>
    <t xml:space="preserve">Леонова Софья Денисовна </t>
  </si>
  <si>
    <t>6з</t>
  </si>
  <si>
    <t xml:space="preserve">Соколов Артур Васильевич </t>
  </si>
  <si>
    <t xml:space="preserve">Кучуркина Варвара Владимировна </t>
  </si>
  <si>
    <t>Богданов Кирилл Андреевич</t>
  </si>
  <si>
    <t>6г</t>
  </si>
  <si>
    <t xml:space="preserve">Ахметов Ролан Ринатович </t>
  </si>
  <si>
    <t xml:space="preserve">Кузнецова Василиса Олеговна </t>
  </si>
  <si>
    <t xml:space="preserve">Михайлова Софья Алексеевна </t>
  </si>
  <si>
    <t xml:space="preserve">Бережных София Сергеевна </t>
  </si>
  <si>
    <t>Бугалдинов Мурад Феликсович</t>
  </si>
  <si>
    <t xml:space="preserve">Иноятов Владимир Денисович </t>
  </si>
  <si>
    <t xml:space="preserve">Дмитриева София Романовна </t>
  </si>
  <si>
    <t>6ж</t>
  </si>
  <si>
    <t xml:space="preserve">Байнова Ульяна Александровна </t>
  </si>
  <si>
    <t xml:space="preserve">Лазарева Виктория Димитриевна </t>
  </si>
  <si>
    <t xml:space="preserve">Сальников Юрий Артемович </t>
  </si>
  <si>
    <t xml:space="preserve">Шокина Владислава Евгеньевна </t>
  </si>
  <si>
    <t xml:space="preserve">Шурыгина Ирина Александровна </t>
  </si>
  <si>
    <t>Дорофеева Каролина Дмитриевна</t>
  </si>
  <si>
    <t>Медведева Кристина Николаевна</t>
  </si>
  <si>
    <t xml:space="preserve">Червяков Михаил Андреевич </t>
  </si>
  <si>
    <t xml:space="preserve">Юзбеков Саид Пашаевич </t>
  </si>
  <si>
    <t xml:space="preserve">Волочай Александра Эдуардовна </t>
  </si>
  <si>
    <t>Мирон Иван Николаевич</t>
  </si>
  <si>
    <t>Чопурян Каролина Михайловна</t>
  </si>
  <si>
    <t xml:space="preserve">Вилисова София Дмитриевна </t>
  </si>
  <si>
    <t>Дорошко Александр Михайлович</t>
  </si>
  <si>
    <t xml:space="preserve">Есаулкова Дарья Александровна </t>
  </si>
  <si>
    <t>7е</t>
  </si>
  <si>
    <t xml:space="preserve">Газизанова Регина Раифовна </t>
  </si>
  <si>
    <t xml:space="preserve">Валиева Камилла Линаровна </t>
  </si>
  <si>
    <t xml:space="preserve">Валеев Артём Русланович </t>
  </si>
  <si>
    <t xml:space="preserve">Леонов Арсений Сергеевич </t>
  </si>
  <si>
    <t xml:space="preserve">Облетова Мария Сергеевна </t>
  </si>
  <si>
    <t xml:space="preserve">Ваганова Александра Олеговна </t>
  </si>
  <si>
    <t xml:space="preserve">Ахтарова Арина Разиловна </t>
  </si>
  <si>
    <t>7г</t>
  </si>
  <si>
    <t xml:space="preserve">Григорьева Анна Александровна </t>
  </si>
  <si>
    <t xml:space="preserve">Мануйлов Артём Алексеевич </t>
  </si>
  <si>
    <t xml:space="preserve">Сергеева Юлия Александровна </t>
  </si>
  <si>
    <t>7д</t>
  </si>
  <si>
    <t xml:space="preserve">Клименко Софья Викторовна </t>
  </si>
  <si>
    <t>7з</t>
  </si>
  <si>
    <t xml:space="preserve">Рыжкова Екатерина Михайловна </t>
  </si>
  <si>
    <t xml:space="preserve">Курилова Анастасия Вадимовна </t>
  </si>
  <si>
    <t xml:space="preserve">Новичихин Арсений Вячеславович </t>
  </si>
  <si>
    <t xml:space="preserve">Шокина Полина Евгеньевна </t>
  </si>
  <si>
    <t xml:space="preserve">Куренков Савелий Валерьевич </t>
  </si>
  <si>
    <t xml:space="preserve">Муравьёва Ирина Александровна </t>
  </si>
  <si>
    <t xml:space="preserve">Чамсутдинова Илона Руслановна </t>
  </si>
  <si>
    <t xml:space="preserve">Михайлова Екатерина Алексеевна </t>
  </si>
  <si>
    <t xml:space="preserve">Зырянова Ксения Валерьевна </t>
  </si>
  <si>
    <t xml:space="preserve">Фаткулин Дмитрий Русланович </t>
  </si>
  <si>
    <t xml:space="preserve">Абдулазизов Чингиз Наруллахович </t>
  </si>
  <si>
    <t xml:space="preserve">Муравьев Киприан Александрович </t>
  </si>
  <si>
    <t xml:space="preserve">Кияшко Максим Сергеевич </t>
  </si>
  <si>
    <t xml:space="preserve">Иванюк Ксения Павловна </t>
  </si>
  <si>
    <t xml:space="preserve">Янгирова Эвелина Артуровна </t>
  </si>
  <si>
    <t xml:space="preserve">Клостер Ангелина Юрьевна </t>
  </si>
  <si>
    <t>Павлюк Софья Игоревна</t>
  </si>
  <si>
    <t xml:space="preserve">Алиев Артём Арсенович </t>
  </si>
  <si>
    <t xml:space="preserve">Бастракова Юлия Николаевна </t>
  </si>
  <si>
    <t xml:space="preserve">Безносенко Даниил Тарасович </t>
  </si>
  <si>
    <t xml:space="preserve">Шиянова Виталина Ильинична </t>
  </si>
  <si>
    <t xml:space="preserve">Кирьянова Варвара Федоровна </t>
  </si>
  <si>
    <t xml:space="preserve">Иванова Екатерина Витальевна </t>
  </si>
  <si>
    <t xml:space="preserve">Дзендзюра Ярослав Владимирович </t>
  </si>
  <si>
    <t xml:space="preserve">Поморцева Ксения Денисовна </t>
  </si>
  <si>
    <t xml:space="preserve">Ильичова Зарина Загировна </t>
  </si>
  <si>
    <t xml:space="preserve">Смышляева Варвара Сергеевна </t>
  </si>
  <si>
    <t xml:space="preserve">Бурехина Маргарита Дмитриевна </t>
  </si>
  <si>
    <t>8ж</t>
  </si>
  <si>
    <t xml:space="preserve">Сунцова Юлия Евгеньевна  </t>
  </si>
  <si>
    <t xml:space="preserve">Андреев Александр Васильевич </t>
  </si>
  <si>
    <t xml:space="preserve">Проскуряков Тимофей Анатольевич </t>
  </si>
  <si>
    <t xml:space="preserve">Аветисов Артем Эрнестович </t>
  </si>
  <si>
    <t xml:space="preserve">Кобылинский Богдан Владимирович </t>
  </si>
  <si>
    <t xml:space="preserve">Колесников Кирилл Александрович </t>
  </si>
  <si>
    <t xml:space="preserve">Юзбекова Айиша Пашаевна </t>
  </si>
  <si>
    <t xml:space="preserve">Шпота Виктория Александровна </t>
  </si>
  <si>
    <t xml:space="preserve">Минулина Кира Маратовна </t>
  </si>
  <si>
    <t xml:space="preserve">Кириллова Маргарита Игоревна </t>
  </si>
  <si>
    <t xml:space="preserve">Васильева Валентина Дмитриевна </t>
  </si>
  <si>
    <t xml:space="preserve">Пластинина Мария Алексеевна </t>
  </si>
  <si>
    <t>8д</t>
  </si>
  <si>
    <t xml:space="preserve">Ильина Доминика Константиновна </t>
  </si>
  <si>
    <t xml:space="preserve">Понаморева Варвара Борисовна </t>
  </si>
  <si>
    <t xml:space="preserve">Шерстобитова Алиса Игоревна </t>
  </si>
  <si>
    <t xml:space="preserve">Третьяков Павел Сергеевич </t>
  </si>
  <si>
    <t>8г</t>
  </si>
  <si>
    <t xml:space="preserve">Загидуллин Рамиль Рамзилевич </t>
  </si>
  <si>
    <t xml:space="preserve"> Савичева Варвара Игоревна </t>
  </si>
  <si>
    <t xml:space="preserve"> Исмагилова Алиса Алексеевна </t>
  </si>
  <si>
    <t xml:space="preserve"> Шириня Кирилл Евгеньевич </t>
  </si>
  <si>
    <t xml:space="preserve"> Переверзев Дмитрий Алексеевич </t>
  </si>
  <si>
    <t xml:space="preserve"> Трефилова Варвара Дмитриевна </t>
  </si>
  <si>
    <t xml:space="preserve"> Пивоваров Степан Алексеевич </t>
  </si>
  <si>
    <t xml:space="preserve">Батанова Ульяна Михайловна </t>
  </si>
  <si>
    <t>8е</t>
  </si>
  <si>
    <t xml:space="preserve">Соболева Дарья Алексеевна </t>
  </si>
  <si>
    <t xml:space="preserve">Предеина Вероника Антоновна </t>
  </si>
  <si>
    <t xml:space="preserve">Кондратенко Елизавета Ивановна </t>
  </si>
  <si>
    <t xml:space="preserve">Ерёмочкин Дмитрий Павлович </t>
  </si>
  <si>
    <t xml:space="preserve">Шевченко Никита Павлович </t>
  </si>
  <si>
    <t xml:space="preserve">Василенко Алина Владимировна </t>
  </si>
  <si>
    <t xml:space="preserve">Касымова Екатерина Тимуровна </t>
  </si>
  <si>
    <t xml:space="preserve">Инасов Михаил Артемович </t>
  </si>
  <si>
    <t xml:space="preserve">Петрова Александра Петровна </t>
  </si>
  <si>
    <t>9в</t>
  </si>
  <si>
    <t xml:space="preserve">Кирнос Тимофей Александрович </t>
  </si>
  <si>
    <t>Муллагалиева Карина Артуровна</t>
  </si>
  <si>
    <t>9г</t>
  </si>
  <si>
    <t xml:space="preserve">Южакова Марьям Арсеновна </t>
  </si>
  <si>
    <t>9е</t>
  </si>
  <si>
    <t xml:space="preserve">Голубева Анна Сергеевна </t>
  </si>
  <si>
    <t xml:space="preserve">Крылова Вероника Александровна </t>
  </si>
  <si>
    <t xml:space="preserve">Чубарова Снежана Леонидовна </t>
  </si>
  <si>
    <t xml:space="preserve">Бамбурова Анастасия Александровна </t>
  </si>
  <si>
    <t xml:space="preserve">Ахметова Алина Руслановна </t>
  </si>
  <si>
    <t xml:space="preserve">Аникович Яна Кирилловна </t>
  </si>
  <si>
    <t xml:space="preserve">Разносуха Кира Александровна </t>
  </si>
  <si>
    <t xml:space="preserve">Ильина Стефания Ильинична </t>
  </si>
  <si>
    <t xml:space="preserve">Плюснин Павел Сергеевич </t>
  </si>
  <si>
    <t xml:space="preserve">Фахретдинов Никита Вадимович </t>
  </si>
  <si>
    <t xml:space="preserve">Маннанов Кирилл Линарович </t>
  </si>
  <si>
    <t xml:space="preserve">Черкесова Залина Калсыновна </t>
  </si>
  <si>
    <t>Маликов Эльдар Вадимович</t>
  </si>
  <si>
    <t>9д</t>
  </si>
  <si>
    <t>10 класс</t>
  </si>
  <si>
    <t xml:space="preserve">Веркеева Екатерина Михайловна </t>
  </si>
  <si>
    <t>10а</t>
  </si>
  <si>
    <t xml:space="preserve">Кучеренков Илья Витальевич </t>
  </si>
  <si>
    <t xml:space="preserve">Салимова Ралина Раилевна </t>
  </si>
  <si>
    <t>10в</t>
  </si>
  <si>
    <t xml:space="preserve">Гладкова Полина Сергеевна </t>
  </si>
  <si>
    <t xml:space="preserve">Гречищенко Яна Андреевна </t>
  </si>
  <si>
    <t>10г</t>
  </si>
  <si>
    <t xml:space="preserve">Селезнева Кристина Сергеевна </t>
  </si>
  <si>
    <t xml:space="preserve">Амрахова Рекия Славидиновна </t>
  </si>
  <si>
    <t xml:space="preserve">Ануфриев Игорь Евгеньевич </t>
  </si>
  <si>
    <t xml:space="preserve">Степанова Полина Олеговна </t>
  </si>
  <si>
    <t xml:space="preserve">Елкина Илона Андреевна </t>
  </si>
  <si>
    <t xml:space="preserve">Серебренников Арсений Эдуардович </t>
  </si>
  <si>
    <t xml:space="preserve">Гамбарисов Александр Владанович </t>
  </si>
  <si>
    <t xml:space="preserve">Массан Ева Евгеньевна </t>
  </si>
  <si>
    <t>11г</t>
  </si>
  <si>
    <t xml:space="preserve">Александрова Мария Павловна </t>
  </si>
  <si>
    <t xml:space="preserve">Калинич Виталина Витальевна </t>
  </si>
  <si>
    <t>11в</t>
  </si>
  <si>
    <t xml:space="preserve">Волкова Виктория Станиславовна </t>
  </si>
  <si>
    <t>11б</t>
  </si>
  <si>
    <t xml:space="preserve">Тихомирова Александра Игоревна </t>
  </si>
  <si>
    <t xml:space="preserve">Аверкин Владислав Павлович </t>
  </si>
  <si>
    <t xml:space="preserve">Иванюк Диана Павловна </t>
  </si>
  <si>
    <t xml:space="preserve">Сулайманова Дарина Адилбековна </t>
  </si>
  <si>
    <t xml:space="preserve">Кагарманова Арина Линаровна </t>
  </si>
  <si>
    <t xml:space="preserve">Аккозова Нурай Шейрхановна </t>
  </si>
  <si>
    <t>Харьков Ярослав Евгеньевич</t>
  </si>
  <si>
    <t>Муниципальное автономное общеобразовательное учреждение города Нягани "Гимназия"</t>
  </si>
  <si>
    <t>Юлдашева Марьям Бахтиёржоновна</t>
  </si>
  <si>
    <t>Коробчук Вадим Иванович</t>
  </si>
  <si>
    <t>Герасимович Валерий Эдуардович</t>
  </si>
  <si>
    <t>Волосевич Артемий Павлович</t>
  </si>
  <si>
    <t>Тимченко Софья Дмитриевна</t>
  </si>
  <si>
    <t>Белова Александра Александровна</t>
  </si>
  <si>
    <t>Ермакова Анастасия Романовна</t>
  </si>
  <si>
    <t>Ким Анна Виленовна</t>
  </si>
  <si>
    <t>Беньковская Василиса Дмитриевна</t>
  </si>
  <si>
    <t>Бородин Михаил Дмитриевич</t>
  </si>
  <si>
    <t>Николаева Вероника Витальевна</t>
  </si>
  <si>
    <t>Акбиева Милана Арслановна</t>
  </si>
  <si>
    <t>Суханова Илария Олеговна</t>
  </si>
  <si>
    <t>Савчук Василиса Романовна</t>
  </si>
  <si>
    <t>Агаларова Хадижа Шахин Кызы</t>
  </si>
  <si>
    <t>Байкишиева Нурай Сайяф Кызы</t>
  </si>
  <si>
    <t>Ганиева Амелия Ильмировна</t>
  </si>
  <si>
    <t>Глебова Валерия Александровна</t>
  </si>
  <si>
    <t>Мусаева Ясмина Абдулкадыровна</t>
  </si>
  <si>
    <t>Жернакова Екатерина Ивановна</t>
  </si>
  <si>
    <t>Мухаметдинов Артур Ильдарович</t>
  </si>
  <si>
    <t>Мовлаева Земфира Джахангир Кызы</t>
  </si>
  <si>
    <t>Остроухов Тимофей Денисович</t>
  </si>
  <si>
    <t>Гафурова Ангелина Шухратовна</t>
  </si>
  <si>
    <t>Бельтюгова Екатерина Константиновна</t>
  </si>
  <si>
    <t>Молчанский Егор Вячеславович</t>
  </si>
  <si>
    <t>Попова Наталья Антоновна</t>
  </si>
  <si>
    <t>Хасанова Сафина Азатовна</t>
  </si>
  <si>
    <t>Шавалиева Регина Рафаэлевна</t>
  </si>
  <si>
    <t>Аитова Яна Евгеньевна</t>
  </si>
  <si>
    <t>Савичева Валерия Александровна</t>
  </si>
  <si>
    <t>Мехоношин Игорь Анатольевич</t>
  </si>
  <si>
    <t>Велиева Ясмина Бахтияр Гызы</t>
  </si>
  <si>
    <t>Шпак Егор Сергеевич</t>
  </si>
  <si>
    <t>Гордеева Кира Станиславовна</t>
  </si>
  <si>
    <t>Ижицкая Софья Олеговна</t>
  </si>
  <si>
    <t>Никифорова Ирина Павловна</t>
  </si>
  <si>
    <t>Жернакова Злата Алексеевна</t>
  </si>
  <si>
    <t>Иванова Александра Александровна</t>
  </si>
  <si>
    <t>Шурыгина Маргарита Евгеньевна</t>
  </si>
  <si>
    <t>Чеснокова Мария Алексеевна</t>
  </si>
  <si>
    <t>Мохова Доминика Антоновна</t>
  </si>
  <si>
    <t>Мосунов Иван Андреевич</t>
  </si>
  <si>
    <t>Чиряев Лев Алексеевич</t>
  </si>
  <si>
    <t>Александрова Любовь-Лейсан Руслановна</t>
  </si>
  <si>
    <t>Никонов Егор Сергеевич</t>
  </si>
  <si>
    <t>Прежина Василиса Сергеевна</t>
  </si>
  <si>
    <t>Музипов Марсен Марсельевич</t>
  </si>
  <si>
    <t>Зражевская Виктория Васильевна</t>
  </si>
  <si>
    <t>Бородина Ксения Сергеевна</t>
  </si>
  <si>
    <t>Глушанин Лев Александрович</t>
  </si>
  <si>
    <t>Кадимова Амина Шахбановна</t>
  </si>
  <si>
    <t>6д</t>
  </si>
  <si>
    <t xml:space="preserve">Касаткина Анастасия Дмитриевна </t>
  </si>
  <si>
    <t>Новикова Алиса Александровна</t>
  </si>
  <si>
    <t>Коняев Глеб Олегович</t>
  </si>
  <si>
    <t>Хасанова Гульназ Азатовна</t>
  </si>
  <si>
    <t>Ахмедова Ева Арсеновна</t>
  </si>
  <si>
    <t>Мустафин Тимур Рустэмович</t>
  </si>
  <si>
    <t>Токарев Глеб Иванович</t>
  </si>
  <si>
    <t>Жукова Екатерина Вячеславовна</t>
  </si>
  <si>
    <t>Крючкова Ольга Олеговна</t>
  </si>
  <si>
    <t>Лавров Павел Алексеевич</t>
  </si>
  <si>
    <t>Бадашова Марьям Наримановна</t>
  </si>
  <si>
    <t>Ложкин Арсений Андреевич</t>
  </si>
  <si>
    <t>Борто Матвей Васильевич</t>
  </si>
  <si>
    <t xml:space="preserve">6б </t>
  </si>
  <si>
    <t>Рангаев Павел Ярославович</t>
  </si>
  <si>
    <t>Кадиров Мухаммад-Али Тулкинжонович</t>
  </si>
  <si>
    <t>Мальцев Михаил Юрьевич</t>
  </si>
  <si>
    <t>Черепанова Алена Антоновна</t>
  </si>
  <si>
    <t>6е</t>
  </si>
  <si>
    <t>Кан Дмитрий Константинович</t>
  </si>
  <si>
    <t>Марковский Марк Алексеевич</t>
  </si>
  <si>
    <t>Караев Одилжан Олимжанович</t>
  </si>
  <si>
    <t>Исломова Ойшамох Мирмахмадовна</t>
  </si>
  <si>
    <t>Павловский Филарет Михайлович</t>
  </si>
  <si>
    <t>Зарипова Элина Дамировна</t>
  </si>
  <si>
    <t>Малеева Анастасия Александровна</t>
  </si>
  <si>
    <t>Плетнёва Екатерина Романовна</t>
  </si>
  <si>
    <t>Малышкина Анастасия Тимофеевна</t>
  </si>
  <si>
    <t>Зражевская Маргарита Константиновна</t>
  </si>
  <si>
    <t>Сидоркина Виолетта Сергеевна</t>
  </si>
  <si>
    <t>Адибекян София Гагиковна</t>
  </si>
  <si>
    <t>Шепелева Ярослава Юрьевна</t>
  </si>
  <si>
    <t>Фищук Виктория Максимовна</t>
  </si>
  <si>
    <t>Куроедова Мария Владимировна</t>
  </si>
  <si>
    <t>Мышкина Злата Альбертовна</t>
  </si>
  <si>
    <t>Алферова Анна Андреевна</t>
  </si>
  <si>
    <t>Петухова Анна Алексеевна</t>
  </si>
  <si>
    <t>Трушик Александра Кирилловна</t>
  </si>
  <si>
    <t>Голобокова Екатерина Максимовна</t>
  </si>
  <si>
    <t>Корсунский Савелий Иванович</t>
  </si>
  <si>
    <t>Петалова Владислава Павловна</t>
  </si>
  <si>
    <t>Семенина Варвара Алексеевна</t>
  </si>
  <si>
    <t>Ибрагимов Артём Денисович</t>
  </si>
  <si>
    <t>Кочетова Кира Александровна</t>
  </si>
  <si>
    <t>Камалова Александра Андреевна</t>
  </si>
  <si>
    <t>Миронова Есения Геннадьевна</t>
  </si>
  <si>
    <t>Михайлова Ксения Алексеевна</t>
  </si>
  <si>
    <t>Юлдашев Абдулла Бахтиёржонович</t>
  </si>
  <si>
    <t>Мышкина Милана Евгеньевна</t>
  </si>
  <si>
    <t>Ковязина Василиса Алексеевна</t>
  </si>
  <si>
    <t>Саляхутдинова Диана Руслановна</t>
  </si>
  <si>
    <t>Черанева Кира Дмитриевна</t>
  </si>
  <si>
    <t>Ахметова Аделина Равильевна</t>
  </si>
  <si>
    <t>Добрин Демид Сергеевич</t>
  </si>
  <si>
    <t>Исаева Элина Дабадиевна</t>
  </si>
  <si>
    <t>Мирзоева Марьям Хуршедовна</t>
  </si>
  <si>
    <t>Нагиева Рузанна Сардоровна</t>
  </si>
  <si>
    <t>Непкин Кирилл Александрович</t>
  </si>
  <si>
    <t>Стороженко Лада Дмитриевна</t>
  </si>
  <si>
    <t>Шабурова Софья Павловна</t>
  </si>
  <si>
    <t>Пупкова Анна Андреевна</t>
  </si>
  <si>
    <t>Зуева Светлана Ивановна</t>
  </si>
  <si>
    <t>Короткова Александра Алексеевна</t>
  </si>
  <si>
    <t>Ахмадиева Дарья Вадимовна</t>
  </si>
  <si>
    <t>Потайчук Полина Евгеньевна</t>
  </si>
  <si>
    <t>Николаева Юлиана Вячеславовна</t>
  </si>
  <si>
    <t>Меркулова Алиса Рустамовна</t>
  </si>
  <si>
    <t>Куфтырев Ростислав Александрович</t>
  </si>
  <si>
    <t>Белянская Софья Александровна</t>
  </si>
  <si>
    <t>Юсупова Полина Эдуардовна</t>
  </si>
  <si>
    <t>Сафиулина Мила Ринатовна</t>
  </si>
  <si>
    <t>Дикова Виктория Сергеевна</t>
  </si>
  <si>
    <t>Савостьянова Ирина Максимовна</t>
  </si>
  <si>
    <t>Загурная Милена Евгеньевна</t>
  </si>
  <si>
    <t>Витязева Полина Андреевна</t>
  </si>
  <si>
    <t>Абзалова Виолетта Даниловна</t>
  </si>
  <si>
    <t>Потапова Алиса Алексеевна</t>
  </si>
  <si>
    <t>Мифтахова Камилла Захидовна</t>
  </si>
  <si>
    <t>Тупицына Вера Артемовна</t>
  </si>
  <si>
    <t>Баклыкова Маргарита Игоревна</t>
  </si>
  <si>
    <t>Рябкова Мирослава Николаевна</t>
  </si>
  <si>
    <t>Ситдикова Аделина Ирековна</t>
  </si>
  <si>
    <t>Ладыгин Илья Максимович</t>
  </si>
  <si>
    <t>Хангану Вячеслав Олегович</t>
  </si>
  <si>
    <t>Котовщикова Анна Александровна</t>
  </si>
  <si>
    <t>Шыхалиев Сергей Фариз Оглы</t>
  </si>
  <si>
    <t>Салиенко Виктория Александровна</t>
  </si>
  <si>
    <t>Шыхалиева Фариза Фариз-Кызы</t>
  </si>
  <si>
    <t>Саяфарова Есения Дамировна</t>
  </si>
  <si>
    <t>Ерёмина Екатерина Максимовна</t>
  </si>
  <si>
    <t>Устинова Дарья Алексеевна</t>
  </si>
  <si>
    <t>Прошина Софья Владимировна</t>
  </si>
  <si>
    <t>Демидова Полина Андреевна</t>
  </si>
  <si>
    <t>Романова Анастасия Евгеньевна</t>
  </si>
  <si>
    <t>Кулишева Анна Викторовна</t>
  </si>
  <si>
    <t>10б</t>
  </si>
  <si>
    <t>Хайбуллина Лейла Эмилевна</t>
  </si>
  <si>
    <t>Хуснуллина Камила Эмилевна</t>
  </si>
  <si>
    <t>Жидкова Александра Евгеньевна</t>
  </si>
  <si>
    <t>Комарова Полина Игоревна</t>
  </si>
  <si>
    <t>Тарашкевич Дарья Андреевна</t>
  </si>
  <si>
    <t>Мухин Никита Юрьевич</t>
  </si>
  <si>
    <t>Аверина Юлия Дмитриевна</t>
  </si>
  <si>
    <t>Будник Устинья Егоровна</t>
  </si>
  <si>
    <t>Еремина Полина Станиславовна</t>
  </si>
  <si>
    <t>Ганиев Эмиль Ильмирович</t>
  </si>
  <si>
    <t>Ибадова Лейла Рам кызы</t>
  </si>
  <si>
    <t>Молдован Ольга Александровна</t>
  </si>
  <si>
    <t>Старикова Виктория Федоровна</t>
  </si>
  <si>
    <t>Валиева Зарина Тимуровна</t>
  </si>
  <si>
    <t>Даркеев Карим Канатович</t>
  </si>
  <si>
    <t>Ламцов Егор Антонович</t>
  </si>
  <si>
    <t>Пашаева Жасмин Нариман Кызы</t>
  </si>
  <si>
    <t>Чеботарь Дмитрий Алексеевич</t>
  </si>
  <si>
    <t>Исаева Анна Евгеньевна</t>
  </si>
  <si>
    <t>Тоялиева Гульзия Айтмурзаевна</t>
  </si>
  <si>
    <t>Ахмедова Нилай Эмиль Кызы</t>
  </si>
  <si>
    <t>4д</t>
  </si>
  <si>
    <t>Фендель Максим Сергеевич</t>
  </si>
  <si>
    <t>Колесова Ксения Алексеевна</t>
  </si>
  <si>
    <t>Хайбуллин Артём Денисович</t>
  </si>
  <si>
    <t>Овцына Дарья Дмитриевна</t>
  </si>
  <si>
    <t>4е</t>
  </si>
  <si>
    <t>Ниёзова Сабрина Зиёмахмадовна</t>
  </si>
  <si>
    <t>Обиход Мирон Сергеевич</t>
  </si>
  <si>
    <t>Дубанич Валерия Эмильевна</t>
  </si>
  <si>
    <t>Комова Виктория Леонидовна</t>
  </si>
  <si>
    <t>Леваненко Матвей Денисович</t>
  </si>
  <si>
    <t>Шестакова Александра Евгеньевна</t>
  </si>
  <si>
    <t>Бадашова Камилла Наримановна</t>
  </si>
  <si>
    <t>Букатников Роман Евгеньевич</t>
  </si>
  <si>
    <t>Демьянова Алиса Станиславовна</t>
  </si>
  <si>
    <t>Ишутина Виолетта Александровна</t>
  </si>
  <si>
    <t>Логунов Михаил Станиславович</t>
  </si>
  <si>
    <t>Гавриш Алиса Максимовна</t>
  </si>
  <si>
    <t>Зарбазоя Ева Владимировна</t>
  </si>
  <si>
    <t>Асадова Назиля Надировна</t>
  </si>
  <si>
    <t>4ж</t>
  </si>
  <si>
    <t>Хакимов Умар Мукимджонович</t>
  </si>
  <si>
    <t>4з</t>
  </si>
  <si>
    <t>Рябикина Виктория Юрьевна</t>
  </si>
  <si>
    <t>Агапов Всеволод Николаевич</t>
  </si>
  <si>
    <t>Коновалов Александр Дмитриевич</t>
  </si>
  <si>
    <t>Рожкова Анна Ивановна</t>
  </si>
  <si>
    <t>Филатов Игорь Александрович</t>
  </si>
  <si>
    <t>Рамазанова Милана Эльвировна</t>
  </si>
  <si>
    <t>Николаева Дарина Дмитриевна</t>
  </si>
  <si>
    <t>Воротний Игорь Алексеевич</t>
  </si>
  <si>
    <t>Долгий Анастасия Геннадьевна</t>
  </si>
  <si>
    <t>Костюченко Софья Евгеньевна</t>
  </si>
  <si>
    <t>Кукурян Сергей Олегович</t>
  </si>
  <si>
    <t>Мошкин Андрей Дмитриевич</t>
  </si>
  <si>
    <t>Ткаченко Константин Александрович</t>
  </si>
  <si>
    <t>Болдуреску Марк Алексеевич</t>
  </si>
  <si>
    <t>Ежов Алексей Михайлович</t>
  </si>
  <si>
    <t>Фиала Эмилия Андреевна</t>
  </si>
  <si>
    <t>Шарапов Макар Сергеевич</t>
  </si>
  <si>
    <t>Альтапов Альфред Аликович</t>
  </si>
  <si>
    <t>Гайдамак Самуил Сергеевич</t>
  </si>
  <si>
    <t>Мартышов Ролан Артемович</t>
  </si>
  <si>
    <t>Анфиногентова Полина Анатольевна</t>
  </si>
  <si>
    <t>Нуриахметов Евгений Геннадьевич</t>
  </si>
  <si>
    <t>Альтапов Альберт Аликович</t>
  </si>
  <si>
    <t>Асадова Мери Грачевна</t>
  </si>
  <si>
    <t>Дорошенко Леонид Юрьевич</t>
  </si>
  <si>
    <t xml:space="preserve">Ханнанов Тамерлан Русланович </t>
  </si>
  <si>
    <t>Муниципальное автономное общеобразовательное учреждение города Нягани "Начальная общеобразовательная школа №9"</t>
  </si>
  <si>
    <t>Анямов Вячеслав Олегович</t>
  </si>
  <si>
    <t>Шейхов Магомед Саидович</t>
  </si>
  <si>
    <t>Булдакова Валерия Михайловна</t>
  </si>
  <si>
    <t>Каракулов Кирилл Алексеевич</t>
  </si>
  <si>
    <t>Волченко Полина Алексеевна</t>
  </si>
  <si>
    <t>Лукиных Кирилл Антонович</t>
  </si>
  <si>
    <t>Алисова Аиша Азаматовна</t>
  </si>
  <si>
    <t>Созинова Василиса Алексеевна</t>
  </si>
  <si>
    <t>Амрахова Милана Славидиновна</t>
  </si>
  <si>
    <t>Султанов Темирлан Алдиярович</t>
  </si>
  <si>
    <t>Масленников Тимофей Львович</t>
  </si>
  <si>
    <t>Ковалев Степан Павлович</t>
  </si>
  <si>
    <t>Гречишкина Кира Валерьевна</t>
  </si>
  <si>
    <t>Ильмурзина Екатерина Валерьевна</t>
  </si>
  <si>
    <t>Патракова Екатерина Алексеевна</t>
  </si>
  <si>
    <t>Кондратькова Варвара Николаевна</t>
  </si>
  <si>
    <t>Волкова Снежана Максимовна</t>
  </si>
  <si>
    <t>Шестакова Ксения Романовна</t>
  </si>
  <si>
    <t>Васильчук Арина Ярославовна</t>
  </si>
  <si>
    <t>Воронов Мирон Павлович</t>
  </si>
  <si>
    <t>Лейпи Валерия Кирилловна</t>
  </si>
  <si>
    <t>Арапова Александра Сергеевна</t>
  </si>
  <si>
    <t>Руденко Софья Андреевна</t>
  </si>
  <si>
    <t>Аюпова Амира Фаритовна</t>
  </si>
  <si>
    <t>Гриняк Полина Артемовна</t>
  </si>
  <si>
    <t>Белоусова Ксения Артемовна</t>
  </si>
  <si>
    <t>Моричева Мария Олеговна</t>
  </si>
  <si>
    <t>Рудая Валерия Антоновна</t>
  </si>
  <si>
    <t>Сидоренок Дмитрий Антонович</t>
  </si>
  <si>
    <t>Удинцев Матвей Альбертович</t>
  </si>
  <si>
    <t>Адуева Лина Имрановна</t>
  </si>
  <si>
    <t>Пронь Егор Игоревич</t>
  </si>
  <si>
    <t>Васик Солмаз Турановна</t>
  </si>
  <si>
    <t>Копасова Ксения Андреевна</t>
  </si>
  <si>
    <t>Хангану Екатерина Ивановна</t>
  </si>
  <si>
    <t>Владимирова Майя Вячеславовна</t>
  </si>
  <si>
    <t>Дилявирова Диана Данилевна</t>
  </si>
  <si>
    <t>Сметанин Савелий Андреевич</t>
  </si>
  <si>
    <t>Николина Ксения Станиславовна</t>
  </si>
  <si>
    <t>Сопижко Дарья Леонидовна</t>
  </si>
  <si>
    <t>Дютина Виктория Евгеньевна</t>
  </si>
  <si>
    <t>Муниципальное автономное общеобразовательное учреждение города Нягани "Средняя общеобразовательная школа №1"</t>
  </si>
  <si>
    <t>Истомина Любовь Юрьевна</t>
  </si>
  <si>
    <t>призёр</t>
  </si>
  <si>
    <t>Комышанский Василий Русланович</t>
  </si>
  <si>
    <t>Кадырова Каролина Витальевна</t>
  </si>
  <si>
    <t>Грищенко Злата Олеговна</t>
  </si>
  <si>
    <t>Долгова Кира Васильевна</t>
  </si>
  <si>
    <t>Чаринцева Арина Андреевна</t>
  </si>
  <si>
    <t>Тупыкина Кира Олеговна</t>
  </si>
  <si>
    <t xml:space="preserve">Мальцева Марта Павловна </t>
  </si>
  <si>
    <t xml:space="preserve">Федорук Елизавета Игоревна </t>
  </si>
  <si>
    <t>Канивец Татьяна Павловна</t>
  </si>
  <si>
    <t>Пацера Ксения Владимировна</t>
  </si>
  <si>
    <t>Сухоруков Александр Юрьевич</t>
  </si>
  <si>
    <t>Федоренко Вероника Николаевна</t>
  </si>
  <si>
    <t>Белянина Вера Сергеевна</t>
  </si>
  <si>
    <t xml:space="preserve">5г </t>
  </si>
  <si>
    <t>Муракаева Каролина Артуровна</t>
  </si>
  <si>
    <t>Сидякина Маргарита Александровна</t>
  </si>
  <si>
    <t>Тембай павел Егорович</t>
  </si>
  <si>
    <t>Баландина Юлиана Ивановна</t>
  </si>
  <si>
    <t>Толиев  Даврон Абдувалиевич</t>
  </si>
  <si>
    <t>Дюскин Арсений Михайлович</t>
  </si>
  <si>
    <t>Ветлова Елена Сергеевна</t>
  </si>
  <si>
    <t>Дудина Вероника Максимовна</t>
  </si>
  <si>
    <t>Нестерова Ксения Павловна</t>
  </si>
  <si>
    <t>Белянцева ева Васильевна</t>
  </si>
  <si>
    <t>Попова Дарья Олеговна</t>
  </si>
  <si>
    <t>Самарина Вероника Романовна</t>
  </si>
  <si>
    <t>Ганжа Артем Сергеевич</t>
  </si>
  <si>
    <t>Иванов Владимир Андреевич</t>
  </si>
  <si>
    <t>Бекренев Матвей Максимович</t>
  </si>
  <si>
    <t xml:space="preserve">Гатауллина Дарья Михайловна </t>
  </si>
  <si>
    <t>Фёдоров Иван Олегович</t>
  </si>
  <si>
    <t>Киряков Денис Максимович</t>
  </si>
  <si>
    <t>Усольцева Вера Сергеевна</t>
  </si>
  <si>
    <t xml:space="preserve">Амирова Алёна Ильмазовна </t>
  </si>
  <si>
    <t xml:space="preserve">Матьяш Дарья Сергеевна </t>
  </si>
  <si>
    <t xml:space="preserve">Стратиенко Мария Дмитриевна </t>
  </si>
  <si>
    <t xml:space="preserve">Плетнёва Ольга Артёмовна </t>
  </si>
  <si>
    <t>Евграфова Серафима Сергеевна</t>
  </si>
  <si>
    <t>Киикбоева Сурайё Мизамадиновна</t>
  </si>
  <si>
    <t xml:space="preserve">Баранова Анна Сергеевна </t>
  </si>
  <si>
    <t>Ахмедова Сабина Сабиркызы</t>
  </si>
  <si>
    <t xml:space="preserve">Волынчиц Виктория Дмитриевна </t>
  </si>
  <si>
    <t xml:space="preserve">победитель </t>
  </si>
  <si>
    <t xml:space="preserve">Шайдурова Ксения Владимировна </t>
  </si>
  <si>
    <t xml:space="preserve">Давыденко Захар Дмитриевич </t>
  </si>
  <si>
    <t>Оганян Ануш Оганесовна</t>
  </si>
  <si>
    <t xml:space="preserve">Гурьянова Эвелина Юрьевна </t>
  </si>
  <si>
    <t>Абдукадырова Ангелина Азизовна</t>
  </si>
  <si>
    <t>Киришева Полина Максимовна</t>
  </si>
  <si>
    <t xml:space="preserve">Куранов Алексей Александрович </t>
  </si>
  <si>
    <t>Манакова Юлия Олеговна</t>
  </si>
  <si>
    <t xml:space="preserve">Иванникова Александра Валерьевна </t>
  </si>
  <si>
    <t>Смирнова Кристина Александровна</t>
  </si>
  <si>
    <t>Корягина Полина Павловна</t>
  </si>
  <si>
    <t>Лукьянова Полина Александровна</t>
  </si>
  <si>
    <t>Копьева Валерия Андреевна</t>
  </si>
  <si>
    <t>Осинцева Екатерина Сергеевна</t>
  </si>
  <si>
    <t>Коркина Ульяна Геннадьевна</t>
  </si>
  <si>
    <t>Елышева Екатерина Юрьевна</t>
  </si>
  <si>
    <t>Соколов Никита Сергеевич</t>
  </si>
  <si>
    <t>Ембекова Алена Андреевна</t>
  </si>
  <si>
    <t>Ембекова Анна Андреевна</t>
  </si>
  <si>
    <t>Федорук Любовь Игоревна</t>
  </si>
  <si>
    <t>Баязитова Амина Рамилевна</t>
  </si>
  <si>
    <t>Муниципальное автономное общеобразовательное учреждение города Нягани " Общеобразовательна средняя  школа №3"</t>
  </si>
  <si>
    <t>Георгиевских Глеб Анатольевич</t>
  </si>
  <si>
    <t>Горбунов Илья Игоревич</t>
  </si>
  <si>
    <t>Никитиеа Юлия  Сергеевна</t>
  </si>
  <si>
    <t>Гусева Карина Дмитоиевна</t>
  </si>
  <si>
    <t>Мутагирова Иманат Измутдиновна</t>
  </si>
  <si>
    <t>Нигматуллина Самира Руславовна</t>
  </si>
  <si>
    <t>Спиридонов Артемий Анатольевич</t>
  </si>
  <si>
    <t>Олейнык Роман Сергеевич</t>
  </si>
  <si>
    <t>Атясова Таисия Алексеевна</t>
  </si>
  <si>
    <t>Вшивкова София Артемовна</t>
  </si>
  <si>
    <t>Казарян Артём Артакович</t>
  </si>
  <si>
    <t>Лейбутина Татьяна Витальевна</t>
  </si>
  <si>
    <t>Холюшкина Любовь Ивановна</t>
  </si>
  <si>
    <t>Базалиева Алеся Алексеевна</t>
  </si>
  <si>
    <t>Волков Артем Александрович</t>
  </si>
  <si>
    <t>Волков Арсений Александрович</t>
  </si>
  <si>
    <t>Иванова Маргарита Олеговна</t>
  </si>
  <si>
    <t>Муниципальное автономное общеобразовательное учреждение города Нягани " Общеобразовательная средняя школа №3"</t>
  </si>
  <si>
    <t>Тимиров Даниэль Дамирович</t>
  </si>
  <si>
    <t>Гульвак Ирина Сергеевна</t>
  </si>
  <si>
    <t>Файзуллин Амир  Айратович</t>
  </si>
  <si>
    <t>Ростовская Анна Романовна</t>
  </si>
  <si>
    <t>Боталова Милена Владимировна</t>
  </si>
  <si>
    <t>Васильчук Софья Ярославовна</t>
  </si>
  <si>
    <t>Сидорчук Аристарх Денисович</t>
  </si>
  <si>
    <t>Кудрявцев Игорь Евгеньевич</t>
  </si>
  <si>
    <t>Комлев Степан Данилович</t>
  </si>
  <si>
    <t>Губанова София Андреевна</t>
  </si>
  <si>
    <t>Шукелович Алиса Олеговна</t>
  </si>
  <si>
    <t>Коврижных Владислав Денисович</t>
  </si>
  <si>
    <t>Дементьева Афина Викторовна</t>
  </si>
  <si>
    <t>Шамшиев Савелий Юрьевич</t>
  </si>
  <si>
    <t>Гречишкина Маргарита</t>
  </si>
  <si>
    <t>Шпак Егор Андреевич</t>
  </si>
  <si>
    <t>Савина Василиса Олеговна</t>
  </si>
  <si>
    <t>Баладина Софья Александровна</t>
  </si>
  <si>
    <t>Каминева Мираслава Максимовна</t>
  </si>
  <si>
    <t>Черникова Полина Олеговна</t>
  </si>
  <si>
    <t>Дронов Данил Сергеевич</t>
  </si>
  <si>
    <t>Воскресенских Елизавета Сергеевна</t>
  </si>
  <si>
    <t>Шейхова Хатун Саидовна</t>
  </si>
  <si>
    <t>Ким Мария Юрьевна</t>
  </si>
  <si>
    <t>Козыревский Артем Дмитриевич</t>
  </si>
  <si>
    <t>Помелов Савелий Эдуардович</t>
  </si>
  <si>
    <t>Демидова Виталина Валерьевна</t>
  </si>
  <si>
    <t>Юлдашева Софья Рустамовна</t>
  </si>
  <si>
    <t xml:space="preserve">Таушанкова Елизавета Игоревна </t>
  </si>
  <si>
    <t>Муниципальное автономное общеобразовательное учреждение города Нягани"Общеобразовательная средняя школа №3"</t>
  </si>
  <si>
    <t xml:space="preserve">Шафир Василиса Евгеньевна </t>
  </si>
  <si>
    <t xml:space="preserve">Волкова Василиса Дмитриевна </t>
  </si>
  <si>
    <t xml:space="preserve">Самсоненко Лидия Александровна </t>
  </si>
  <si>
    <t xml:space="preserve">Маслова Екатерина Дмитриевна </t>
  </si>
  <si>
    <t xml:space="preserve">Моричева Дарья Олеговна </t>
  </si>
  <si>
    <t xml:space="preserve">Орлова Анастасия Олеговна </t>
  </si>
  <si>
    <t>Игнатенко Ксения  Анатольевна</t>
  </si>
  <si>
    <t xml:space="preserve">Васильева Виктория Игоревна </t>
  </si>
  <si>
    <t>Леськив Ксения  Васильевна</t>
  </si>
  <si>
    <t xml:space="preserve">Нурмагомедова Ангелина Рамазановна </t>
  </si>
  <si>
    <t xml:space="preserve">Король Татьяна Олеговна </t>
  </si>
  <si>
    <t>Столяров Игорь Анатольевич</t>
  </si>
  <si>
    <t>Муниципальное автономное общеобразовательное учреждение города Нягани "Общеобразовательная  средняя школа №3"</t>
  </si>
  <si>
    <t>Бардин Роман Евгеньевич</t>
  </si>
  <si>
    <t>Чащина Маргарита Аексеевна</t>
  </si>
  <si>
    <t>Верба Яна Игоревна</t>
  </si>
  <si>
    <t>Кудинова Кристина Кирилловна</t>
  </si>
  <si>
    <t>Обелец Дарья Евгеньевна</t>
  </si>
  <si>
    <t>Мезенцева Ирина Владимировна</t>
  </si>
  <si>
    <t>Тякин Денис Рустамович</t>
  </si>
  <si>
    <t>Король Светлана Олеговна</t>
  </si>
  <si>
    <t>Уваров Максим Артёмович</t>
  </si>
  <si>
    <t>Михайлова Кристина Алексеевна</t>
  </si>
  <si>
    <t>Орлов Егор Сергеевич</t>
  </si>
  <si>
    <t>Тажимуратова Хуснида Бабамуратовна</t>
  </si>
  <si>
    <t>Кузнецов Артём Антонович</t>
  </si>
  <si>
    <t>Шпиргаль Степан Владимирович</t>
  </si>
  <si>
    <t>Паруш Пелагея Алексеевна</t>
  </si>
  <si>
    <t>Трифанова Екатерина Николаевна</t>
  </si>
  <si>
    <t>Дроздов Анатолий Максимович</t>
  </si>
  <si>
    <t>Слинкина Виталина Никитична</t>
  </si>
  <si>
    <t>Некита Диана Ивановна</t>
  </si>
  <si>
    <t>Левицкая Анна Владимировна</t>
  </si>
  <si>
    <t>Бурмантова Дарья Михайловна</t>
  </si>
  <si>
    <t>Матвейчук Виталина Александровна</t>
  </si>
  <si>
    <t>Мурашева София Дмитриевна</t>
  </si>
  <si>
    <t>Корчак Анастасия Евгеньевна</t>
  </si>
  <si>
    <t>Тарадин Лев Александрович</t>
  </si>
  <si>
    <t>Тарадин Марк  Александрович</t>
  </si>
  <si>
    <t>Мартемьянова Валерия Витальевна</t>
  </si>
  <si>
    <t>Лопатина Светлана Дмитриевна</t>
  </si>
  <si>
    <t>Мосягина Василина Андреевна</t>
  </si>
  <si>
    <t>Мельников Владимир Владимирович</t>
  </si>
  <si>
    <t>Тихонович Альбина Владимировна</t>
  </si>
  <si>
    <t>Цыбуля Арина Сергеевна</t>
  </si>
  <si>
    <t>Абдуллаев Тимур Идрак оглы</t>
  </si>
  <si>
    <t>Харжевская Екатерина Болеславовна</t>
  </si>
  <si>
    <t>Кривощеков Кирилл Дмитриевич</t>
  </si>
  <si>
    <t>Муниципальное автономное общеобразовательное учреждение города Нягани "Общеобразовательная средняя  школа №3"</t>
  </si>
  <si>
    <t>Атясова Ульяна Алексеевна</t>
  </si>
  <si>
    <t>Мажинова Ксения Денисовна</t>
  </si>
  <si>
    <t>Бояринова Аделина Ивановна</t>
  </si>
  <si>
    <t>Глотова Анна Юрьевна</t>
  </si>
  <si>
    <t>Сезенина Эвелина Тимуровна</t>
  </si>
  <si>
    <t>Куликова Яна Александровна</t>
  </si>
  <si>
    <t>Баязитова Алина Рамилевна</t>
  </si>
  <si>
    <t>Геркаев Кирилл Денисович</t>
  </si>
  <si>
    <t>Лизунов Артем Юрьевич</t>
  </si>
  <si>
    <t>Буяльский Егор Александрович</t>
  </si>
  <si>
    <t>Измайлова Лилия Ринатовна</t>
  </si>
  <si>
    <t>Юсупов Магомед Шансутинович</t>
  </si>
  <si>
    <t>Рачинская Юлия Андреевна</t>
  </si>
  <si>
    <t>Коновалов Артем  Дмитриевич</t>
  </si>
  <si>
    <t>Муляр Станислава Игоревна</t>
  </si>
  <si>
    <t>Кугина Варвара  Михайловна</t>
  </si>
  <si>
    <t>Махамадиев Озодбек Дадакузиевич</t>
  </si>
  <si>
    <t>Сердюков Алексей  Русланович</t>
  </si>
  <si>
    <t>Мехряков Артем  Сергеевич</t>
  </si>
  <si>
    <t xml:space="preserve">Прошин Владимир Артемович </t>
  </si>
  <si>
    <t>Загурная Мария  Сергеевна</t>
  </si>
  <si>
    <t>Алыпов Данила Алексеевич</t>
  </si>
  <si>
    <t>Федосеева Эвелина Алексндровна</t>
  </si>
  <si>
    <t>Муниципальное автономное общеобразовательное учреждение города Нягани "Общеобразовательная средняя школа №3"</t>
  </si>
  <si>
    <t>Сергеев Глеб Алексеевич</t>
  </si>
  <si>
    <t>Фирулёва Анна Сергеевна</t>
  </si>
  <si>
    <t>Ахметшина Риана Айнуровна</t>
  </si>
  <si>
    <t>Иванова Ева Вячеславовна</t>
  </si>
  <si>
    <t>Распопова Анна Юрьевна</t>
  </si>
  <si>
    <t>Жуйков Богдан Владимирович</t>
  </si>
  <si>
    <t>Коваль Савелий Анатольевич</t>
  </si>
  <si>
    <t>Корниенко Валерия Станиславовна</t>
  </si>
  <si>
    <t>Некита Леонид Иванович</t>
  </si>
  <si>
    <t>Суворов Леонид Александрович</t>
  </si>
  <si>
    <t>Журавлева Дарина Евгеньевна</t>
  </si>
  <si>
    <t>Муниципальное автономное общеобразовательное учреждение города Нягани "Средняя общеобразовательная школа №2"</t>
  </si>
  <si>
    <t>Марунич Родион Иванович</t>
  </si>
  <si>
    <t>Петров Никита Андреевич</t>
  </si>
  <si>
    <t xml:space="preserve">Яковлева Александра Дмитриевна </t>
  </si>
  <si>
    <t xml:space="preserve">Миронов Тимофей Сергеевич </t>
  </si>
  <si>
    <t>Фирсова Анастасия Хасановна</t>
  </si>
  <si>
    <t>Петрова Радислава Ивановна</t>
  </si>
  <si>
    <t xml:space="preserve">Грибанова Полина Даниловна </t>
  </si>
  <si>
    <t>Савина Софья Викторовна</t>
  </si>
  <si>
    <t>Гульков Ярослав Степанович</t>
  </si>
  <si>
    <t xml:space="preserve">Рыбалко Илья Евгеньевна </t>
  </si>
  <si>
    <t>Татаринцева Лидия Павловна</t>
  </si>
  <si>
    <t xml:space="preserve">Мутина Виктория Андреевна </t>
  </si>
  <si>
    <t>Вокуева Полина Николаевна</t>
  </si>
  <si>
    <t>Баанов Максим Александрович</t>
  </si>
  <si>
    <t>Алиева Сабура Мурадовна</t>
  </si>
  <si>
    <t>Пономарева Елизавета Валерьевна</t>
  </si>
  <si>
    <t>Каримова Карина Умидбековна</t>
  </si>
  <si>
    <t xml:space="preserve">Овчиникова Екатерина Алексеевна </t>
  </si>
  <si>
    <t>Казымов Асмар Алван кызы</t>
  </si>
  <si>
    <t>Султанов Руслан Эдуардович</t>
  </si>
  <si>
    <t>Прусс Константин Сергеевич</t>
  </si>
  <si>
    <t>Джалилова Сафия Анваровна</t>
  </si>
  <si>
    <t>Шигаева Дарина Эльдаровна</t>
  </si>
  <si>
    <t>Ризванова Эмилия Фидаэлевна</t>
  </si>
  <si>
    <t xml:space="preserve">Мелюхин Иван Владиславович </t>
  </si>
  <si>
    <t xml:space="preserve">4а </t>
  </si>
  <si>
    <t>Емельянова Ульяна Сергеевна</t>
  </si>
  <si>
    <t>Файзелхакова Арина Ильдусовна</t>
  </si>
  <si>
    <t>Голято София Артёмовна</t>
  </si>
  <si>
    <t>Устюгова Выасилиса Артемовна</t>
  </si>
  <si>
    <t>Кара Арина Владиславовна</t>
  </si>
  <si>
    <t>Лебедев Константин Вячеславович</t>
  </si>
  <si>
    <t>Тойчубекова Камила Улановна</t>
  </si>
  <si>
    <t xml:space="preserve">Ищенко Владимир Александрович </t>
  </si>
  <si>
    <t>Турив София Игоревна</t>
  </si>
  <si>
    <t xml:space="preserve">Кондрашов Клим Олегович </t>
  </si>
  <si>
    <t xml:space="preserve">Понаморева Юлия Ивановна </t>
  </si>
  <si>
    <t xml:space="preserve">Афанасьев Данил Евгеньевич </t>
  </si>
  <si>
    <t xml:space="preserve">Сенчева Богдана Алексеевна </t>
  </si>
  <si>
    <t>Чебан Евгения Игоревна</t>
  </si>
  <si>
    <t xml:space="preserve">4г </t>
  </si>
  <si>
    <t xml:space="preserve">Юрош Станислав Александрович </t>
  </si>
  <si>
    <t>Неугомонов Артём Алексеевич</t>
  </si>
  <si>
    <t>Салимгеерев Абдулмалик Тагирович</t>
  </si>
  <si>
    <t>Махманазарова Малика Усмоновна</t>
  </si>
  <si>
    <t>Рыбалко Анастасия Евгеньевна</t>
  </si>
  <si>
    <t>Сероедова Милана  Сергеевна</t>
  </si>
  <si>
    <t xml:space="preserve">Магомедова Амина Шамильевна </t>
  </si>
  <si>
    <t>Тютяев Максим Михайлович</t>
  </si>
  <si>
    <t>Перевощиков Игорь Григорьевич</t>
  </si>
  <si>
    <t>Султанова Аиша Нурлан кызы</t>
  </si>
  <si>
    <t xml:space="preserve">Горсткина Елизавета Олеговна </t>
  </si>
  <si>
    <t xml:space="preserve">Дымов Демид Романович </t>
  </si>
  <si>
    <t>Ковалев Иван Егорович</t>
  </si>
  <si>
    <t>Никитенко Дмитрий Витальевич</t>
  </si>
  <si>
    <t>Владыкина Александра Евгеньевна</t>
  </si>
  <si>
    <t xml:space="preserve">Курильчик Анастасия Александровна </t>
  </si>
  <si>
    <t xml:space="preserve">Дорошок Роман Сергеевич </t>
  </si>
  <si>
    <t xml:space="preserve">Иванов Даниил Андреевич </t>
  </si>
  <si>
    <t xml:space="preserve">Трофимов Андрей Сергеевич </t>
  </si>
  <si>
    <t>Боеова Амина Магомедовна</t>
  </si>
  <si>
    <t>Самолюк Алекс Алексеевич</t>
  </si>
  <si>
    <t>Мога Мария Игорнвна</t>
  </si>
  <si>
    <t>Рахмонова Захро Мскандарбековна</t>
  </si>
  <si>
    <t>Шихова Снежана Алексеевна</t>
  </si>
  <si>
    <t>5 А</t>
  </si>
  <si>
    <t>Диорова Дарья Вячеславовна</t>
  </si>
  <si>
    <t>Шамина Дарья Александровна</t>
  </si>
  <si>
    <t>Санцевич Лев Валентинович</t>
  </si>
  <si>
    <t xml:space="preserve"> 5 А</t>
  </si>
  <si>
    <t>Валлиулин Дамир Ринатович</t>
  </si>
  <si>
    <t>5 В</t>
  </si>
  <si>
    <t>Урсуляк Екатерина Андреевна</t>
  </si>
  <si>
    <t>Моисеенкова Ангелина Романовна</t>
  </si>
  <si>
    <t>Башарова Диана Сардоровна</t>
  </si>
  <si>
    <t>5 Б</t>
  </si>
  <si>
    <t>Серман Александр Александрович</t>
  </si>
  <si>
    <t>Загиддулина Аделина Ильшатовна</t>
  </si>
  <si>
    <t>Дмитриев Дмитрий Витальевич</t>
  </si>
  <si>
    <t>Лисун Лев Павлович</t>
  </si>
  <si>
    <t>Гусманова Софья Нагимовна</t>
  </si>
  <si>
    <t>7 г</t>
  </si>
  <si>
    <t>Прокопец Дмитрий Романович</t>
  </si>
  <si>
    <t>7 а</t>
  </si>
  <si>
    <t>Садовников Фёдор Алексеевич</t>
  </si>
  <si>
    <t>Гринец Аделина Ильфатовна</t>
  </si>
  <si>
    <t>7 б</t>
  </si>
  <si>
    <t>Веля Даниил Александрович</t>
  </si>
  <si>
    <t>Кондрашов Александр Олегович</t>
  </si>
  <si>
    <t>Хомякова Юлия Викторовна</t>
  </si>
  <si>
    <t>8 в</t>
  </si>
  <si>
    <t>Кирякова Ксения Олеговна</t>
  </si>
  <si>
    <t xml:space="preserve"> 8 а</t>
  </si>
  <si>
    <t>Тимошина Анна Романовона</t>
  </si>
  <si>
    <t>Филимонова Ульяна Евгеньевна</t>
  </si>
  <si>
    <t>8 а</t>
  </si>
  <si>
    <t>Силивоник Виктория Вячеславовна</t>
  </si>
  <si>
    <t>Сазонова Полина Дмитриевна</t>
  </si>
  <si>
    <t>Балакардашева Эльвира Бахтияровна</t>
  </si>
  <si>
    <t>Фролов Савелий Евгеньевич</t>
  </si>
  <si>
    <t>Шамсутдмнова Самира Эльмировна</t>
  </si>
  <si>
    <t>Калонова Сафина Аскаржоновна</t>
  </si>
  <si>
    <t>8 д</t>
  </si>
  <si>
    <t>Гибатов Артём Эльвирович</t>
  </si>
  <si>
    <t>Захарченко Иван Ильич</t>
  </si>
  <si>
    <t>8 б</t>
  </si>
  <si>
    <t>Коновалова Елизавета Дмитриевна</t>
  </si>
  <si>
    <t>Бородина Вера Николаевна</t>
  </si>
  <si>
    <t>Садыкова Ксения Ринатовна</t>
  </si>
  <si>
    <t>Казымова Севинч Алван кызы</t>
  </si>
  <si>
    <t>Бахмудова Зайнаб Магомедсалимовна</t>
  </si>
  <si>
    <t>Турив Макар Викторович</t>
  </si>
  <si>
    <t>Турив Захар Викторович</t>
  </si>
  <si>
    <t>Харитонов Ростислав Ярославович</t>
  </si>
  <si>
    <t>Горева Валерия Сергеевна</t>
  </si>
  <si>
    <t>Батршина Арина Рафитовна</t>
  </si>
  <si>
    <t>Алиева Самира Мурадовна</t>
  </si>
  <si>
    <t>Стальмакова Виталина Витальевна</t>
  </si>
  <si>
    <t>Топчубаева Арууке Суйунтбековна</t>
  </si>
  <si>
    <t>Иванова Дарья Владимировна</t>
  </si>
  <si>
    <t>Каримова Гузалхан Умидбековна</t>
  </si>
  <si>
    <t>Федорова Анна Александровна</t>
  </si>
  <si>
    <t>Лугинина Анна Витальевна</t>
  </si>
  <si>
    <t>9 д</t>
  </si>
  <si>
    <t>9 в</t>
  </si>
  <si>
    <t>9 а</t>
  </si>
  <si>
    <t>9 г</t>
  </si>
  <si>
    <t>9 б</t>
  </si>
  <si>
    <t xml:space="preserve"> 9 в</t>
  </si>
  <si>
    <t>Кизема Анна Васильевна</t>
  </si>
  <si>
    <t>10 б</t>
  </si>
  <si>
    <t>Чамсутдинова Элина Руслановна</t>
  </si>
  <si>
    <t>Власов Кирилл Алексеевич</t>
  </si>
  <si>
    <t>10 а</t>
  </si>
  <si>
    <t>Герасимова Ксения Валентиновна</t>
  </si>
  <si>
    <t>Паршукова Анастасия Петровна</t>
  </si>
  <si>
    <t>Вердиева Матанат Мирза кызы</t>
  </si>
  <si>
    <t>Манохина Ангелина Дмитриевна</t>
  </si>
  <si>
    <t>Сафаров Денис Венирович</t>
  </si>
  <si>
    <t>11 а</t>
  </si>
  <si>
    <t>Азанов Иван Дмитриевич</t>
  </si>
  <si>
    <t>Нестеренко Марина Александровна</t>
  </si>
  <si>
    <t>Изюмчев Ярослав Сергеевич</t>
  </si>
  <si>
    <t>Тойчубеков Эльзар Уланович</t>
  </si>
  <si>
    <t>11 б</t>
  </si>
  <si>
    <t>Райхерт Анжелика Денисовна</t>
  </si>
  <si>
    <t>Берёза Полина Николаевна</t>
  </si>
  <si>
    <t>Парпиева Асема Нурлановна</t>
  </si>
  <si>
    <t>Захарова Софья Денисовна</t>
  </si>
  <si>
    <t>Ладина Софья Андреевна</t>
  </si>
  <si>
    <t>Васильева Алёна Сергеевна</t>
  </si>
  <si>
    <t>Шамбетова  Асема Азаматовна</t>
  </si>
  <si>
    <t>Раджабова Санифа Фарходовна</t>
  </si>
  <si>
    <t>Мамедова Марьям Азер кызы</t>
  </si>
  <si>
    <t>Аслямов Роман Ринатович</t>
  </si>
  <si>
    <t>Омарова Нурайым Максадбековна</t>
  </si>
  <si>
    <t>Афанасьева Анастасия Евгеньевна</t>
  </si>
  <si>
    <t>6 в</t>
  </si>
  <si>
    <t>6 б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</si>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</sst>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  <xf numFmtId="9" fontId="11" fillId="0" borderId="0" applyFont="0" applyFill="0" applyBorder="0" applyAlignment="0" applyProtection="0"/>
  </cellStyleXfs>
  <cellXfs count="20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15" fillId="0" borderId="2" xfId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9" fillId="5" borderId="0" xfId="12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5" fillId="5" borderId="9" xfId="12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7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9" fillId="5" borderId="0" xfId="12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14" fontId="14" fillId="0" borderId="0" xfId="0" applyNumberFormat="1" applyFont="1" applyAlignment="1">
      <alignment horizontal="left" vertical="center" wrapText="1"/>
    </xf>
    <xf numFmtId="0" fontId="0" fillId="0" borderId="0" xfId="0"/>
    <xf numFmtId="14" fontId="14" fillId="0" borderId="0" xfId="0" applyNumberFormat="1" applyFont="1" applyAlignment="1">
      <alignment horizontal="left" vertical="center" wrapText="1"/>
    </xf>
    <xf numFmtId="0" fontId="7" fillId="0" borderId="9" xfId="0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9" xfId="1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1" fontId="7" fillId="0" borderId="9" xfId="13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left" vertical="center" wrapText="1"/>
    </xf>
    <xf numFmtId="1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 wrapText="1"/>
    </xf>
    <xf numFmtId="1" fontId="7" fillId="0" borderId="2" xfId="13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" xfId="1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</cellXfs>
  <cellStyles count="14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m/Desktop/&#1057;&#1087;&#1080;&#1089;&#1086;&#1082;%20&#1091;&#1095;&#1072;&#1097;&#1080;&#1093;&#1089;&#1103;%202025-2026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9">
          <cell r="C79" t="str">
            <v>Анисимов Виталий Александрович</v>
          </cell>
        </row>
        <row r="1218">
          <cell r="C1218" t="str">
            <v>Галиаскарова Маргарита Сергеевна</v>
          </cell>
        </row>
        <row r="1232">
          <cell r="C1232" t="str">
            <v>Охотникова Алёна Александровна</v>
          </cell>
        </row>
        <row r="1237">
          <cell r="C1237" t="str">
            <v>Супатаев Алинур Нуркыясович</v>
          </cell>
        </row>
        <row r="1239">
          <cell r="C1239" t="str">
            <v>Табалдиева Аяна Мирбековна</v>
          </cell>
        </row>
        <row r="1240">
          <cell r="C1240" t="str">
            <v>Шкурин Андрей Сергеевич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3"/>
      <c r="C13" s="4"/>
      <c r="D13" s="4"/>
      <c r="E13" s="7"/>
    </row>
    <row r="14" spans="1:5" x14ac:dyDescent="0.25">
      <c r="A14" s="6"/>
      <c r="B14" s="3"/>
      <c r="C14" s="4"/>
      <c r="D14" s="4"/>
      <c r="E14" s="7"/>
    </row>
    <row r="15" spans="1:5" x14ac:dyDescent="0.25">
      <c r="A15" s="6"/>
      <c r="B15" s="3"/>
      <c r="C15" s="4"/>
      <c r="D15" s="4"/>
      <c r="E15" s="7"/>
    </row>
    <row r="16" spans="1:5" x14ac:dyDescent="0.25">
      <c r="A16" s="6"/>
      <c r="B16" s="3"/>
      <c r="C16" s="4"/>
      <c r="D16" s="4"/>
      <c r="E16" s="7"/>
    </row>
    <row r="17" spans="1:5" x14ac:dyDescent="0.25">
      <c r="A17" s="6"/>
      <c r="B17" s="3"/>
      <c r="C17" s="4"/>
      <c r="D17" s="4"/>
      <c r="E17" s="7"/>
    </row>
    <row r="18" spans="1:5" x14ac:dyDescent="0.25">
      <c r="A18" s="6"/>
      <c r="B18" s="3"/>
      <c r="C18" s="4"/>
      <c r="D18" s="4"/>
      <c r="E18" s="7"/>
    </row>
    <row r="19" spans="1:5" x14ac:dyDescent="0.25">
      <c r="A19" s="6"/>
      <c r="B19" s="3"/>
      <c r="C19" s="4"/>
      <c r="D19" s="4"/>
      <c r="E19" s="7"/>
    </row>
    <row r="20" spans="1:5" x14ac:dyDescent="0.25">
      <c r="A20" s="2"/>
      <c r="B20" s="10"/>
      <c r="C20" s="11"/>
      <c r="D20" s="12"/>
      <c r="E20" s="7"/>
    </row>
    <row r="21" spans="1:5" x14ac:dyDescent="0.25">
      <c r="A21" s="2"/>
      <c r="B21" s="10"/>
      <c r="C21" s="11"/>
      <c r="D21" s="12"/>
      <c r="E21" s="7"/>
    </row>
    <row r="22" spans="1:5" x14ac:dyDescent="0.25">
      <c r="A22" s="2"/>
      <c r="B22" s="10"/>
      <c r="C22" s="11"/>
      <c r="D22" s="12"/>
      <c r="E22" s="7"/>
    </row>
    <row r="23" spans="1:5" x14ac:dyDescent="0.25">
      <c r="A23" s="2"/>
      <c r="B23" s="7"/>
      <c r="C23" s="3"/>
      <c r="D23" s="3"/>
      <c r="E23" s="7"/>
    </row>
    <row r="24" spans="1:5" x14ac:dyDescent="0.25">
      <c r="A24" s="2"/>
      <c r="B24" s="7"/>
      <c r="C24" s="3"/>
      <c r="D24" s="3"/>
      <c r="E24" s="7"/>
    </row>
    <row r="25" spans="1:5" x14ac:dyDescent="0.25">
      <c r="A25" s="2"/>
      <c r="B25" s="7"/>
      <c r="C25" s="3"/>
      <c r="D25" s="3"/>
      <c r="E25" s="7"/>
    </row>
    <row r="26" spans="1:5" x14ac:dyDescent="0.25">
      <c r="A26" s="2"/>
      <c r="B26" s="7"/>
      <c r="C26" s="3"/>
      <c r="D26" s="3"/>
      <c r="E26" s="7"/>
    </row>
    <row r="27" spans="1:5" x14ac:dyDescent="0.25">
      <c r="A27" s="2"/>
      <c r="B27" s="7"/>
      <c r="C27" s="3"/>
      <c r="D27" s="3"/>
      <c r="E27" s="7"/>
    </row>
    <row r="28" spans="1:5" x14ac:dyDescent="0.25">
      <c r="A28" s="2"/>
      <c r="B28" s="7"/>
      <c r="C28" s="3"/>
      <c r="D28" s="3"/>
      <c r="E28" s="7"/>
    </row>
    <row r="29" spans="1:5" x14ac:dyDescent="0.25">
      <c r="A29" s="2"/>
      <c r="B29" s="7"/>
      <c r="C29" s="3"/>
      <c r="D29" s="3"/>
      <c r="E29" s="7"/>
    </row>
    <row r="30" spans="1:5" x14ac:dyDescent="0.25">
      <c r="A30" s="2"/>
      <c r="B30" s="7"/>
      <c r="C30" s="3"/>
      <c r="D30" s="3"/>
      <c r="E30" s="7"/>
    </row>
    <row r="31" spans="1:5" x14ac:dyDescent="0.25">
      <c r="A31" s="2"/>
      <c r="B31" s="7"/>
      <c r="C31" s="3"/>
      <c r="D31" s="3"/>
      <c r="E31" s="7"/>
    </row>
    <row r="32" spans="1:5" x14ac:dyDescent="0.25">
      <c r="A32" s="2"/>
      <c r="B32" s="7"/>
      <c r="C32" s="3"/>
      <c r="D32" s="3"/>
      <c r="E32" s="7"/>
    </row>
    <row r="33" spans="1:5" x14ac:dyDescent="0.25">
      <c r="A33" s="2"/>
      <c r="B33" s="7"/>
      <c r="C33" s="3"/>
      <c r="D33" s="3"/>
      <c r="E33" s="7"/>
    </row>
    <row r="34" spans="1:5" x14ac:dyDescent="0.25">
      <c r="A34" s="2"/>
      <c r="B34" s="7"/>
      <c r="C34" s="3"/>
      <c r="D34" s="3"/>
      <c r="E34" s="7"/>
    </row>
    <row r="35" spans="1:5" x14ac:dyDescent="0.25">
      <c r="A35" s="2"/>
      <c r="B35" s="7"/>
      <c r="C35" s="3"/>
      <c r="D35" s="3"/>
      <c r="E35" s="7"/>
    </row>
    <row r="36" spans="1:5" x14ac:dyDescent="0.25">
      <c r="A36" s="20"/>
      <c r="B36" s="22"/>
      <c r="C36" s="7"/>
      <c r="D36" s="7"/>
      <c r="E36" s="7"/>
    </row>
    <row r="37" spans="1:5" x14ac:dyDescent="0.25">
      <c r="A37" s="20"/>
      <c r="B37" s="22"/>
      <c r="C37" s="7"/>
      <c r="D37" s="7"/>
      <c r="E37" s="7"/>
    </row>
    <row r="38" spans="1:5" x14ac:dyDescent="0.25">
      <c r="A38" s="20"/>
      <c r="B38" s="22"/>
      <c r="C38" s="7"/>
      <c r="D38" s="7"/>
      <c r="E38" s="7"/>
    </row>
    <row r="39" spans="1:5" x14ac:dyDescent="0.25">
      <c r="A39" s="20"/>
      <c r="B39" s="22"/>
      <c r="C39" s="7"/>
      <c r="D39" s="7"/>
      <c r="E39" s="7"/>
    </row>
    <row r="40" spans="1:5" x14ac:dyDescent="0.25">
      <c r="A40" s="20"/>
      <c r="B40" s="22"/>
      <c r="C40" s="7"/>
      <c r="D40" s="7"/>
      <c r="E40" s="7"/>
    </row>
    <row r="41" spans="1:5" x14ac:dyDescent="0.25">
      <c r="A41" s="20"/>
      <c r="B41" s="22"/>
      <c r="C41" s="7"/>
      <c r="D41" s="7"/>
      <c r="E41" s="7"/>
    </row>
    <row r="42" spans="1:5" x14ac:dyDescent="0.25">
      <c r="A42" s="20"/>
      <c r="B42" s="22"/>
      <c r="C42" s="7"/>
      <c r="D42" s="7"/>
      <c r="E42" s="7"/>
    </row>
    <row r="43" spans="1:5" x14ac:dyDescent="0.25">
      <c r="A43" s="20"/>
      <c r="B43" s="22"/>
      <c r="C43" s="7"/>
      <c r="D43" s="7"/>
      <c r="E43" s="7"/>
    </row>
    <row r="44" spans="1:5" x14ac:dyDescent="0.25">
      <c r="A44" s="20"/>
      <c r="B44" s="22"/>
      <c r="C44" s="7"/>
      <c r="D44" s="7"/>
      <c r="E44" s="7"/>
    </row>
    <row r="45" spans="1:5" x14ac:dyDescent="0.25">
      <c r="A45" s="20"/>
      <c r="B45" s="22"/>
      <c r="C45" s="7"/>
      <c r="D45" s="7"/>
      <c r="E45" s="7"/>
    </row>
    <row r="46" spans="1:5" x14ac:dyDescent="0.25">
      <c r="A46" s="20"/>
      <c r="B46" s="22"/>
      <c r="C46" s="7"/>
      <c r="D46" s="7"/>
      <c r="E46" s="7"/>
    </row>
    <row r="47" spans="1:5" x14ac:dyDescent="0.25">
      <c r="A47" s="20"/>
      <c r="B47" s="22"/>
      <c r="C47" s="7"/>
      <c r="D47" s="7"/>
      <c r="E47" s="7"/>
    </row>
    <row r="48" spans="1:5" x14ac:dyDescent="0.25">
      <c r="A48" s="21"/>
      <c r="B48" s="22"/>
      <c r="C48" s="7"/>
      <c r="D48" s="7"/>
      <c r="E48" s="7"/>
    </row>
    <row r="49" spans="1:5" x14ac:dyDescent="0.25">
      <c r="A49" s="20"/>
      <c r="B49" s="22"/>
      <c r="C49" s="7"/>
      <c r="D49" s="7"/>
      <c r="E49" s="7"/>
    </row>
    <row r="50" spans="1:5" x14ac:dyDescent="0.25">
      <c r="A50" s="17"/>
      <c r="B50" s="4"/>
      <c r="C50" s="4"/>
      <c r="D50" s="4"/>
      <c r="E50" s="7"/>
    </row>
    <row r="51" spans="1:5" x14ac:dyDescent="0.25">
      <c r="A51" s="17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17"/>
      <c r="B53" s="4"/>
      <c r="C53" s="4"/>
      <c r="D53" s="4"/>
      <c r="E53" s="7"/>
    </row>
    <row r="54" spans="1:5" x14ac:dyDescent="0.25">
      <c r="A54" s="17"/>
      <c r="B54" s="4"/>
      <c r="C54" s="4"/>
      <c r="D54" s="4"/>
      <c r="E54" s="7"/>
    </row>
    <row r="55" spans="1:5" x14ac:dyDescent="0.25">
      <c r="A55" s="17"/>
      <c r="B55" s="4"/>
      <c r="C55" s="4"/>
      <c r="D55" s="4"/>
      <c r="E55" s="7"/>
    </row>
    <row r="56" spans="1:5" x14ac:dyDescent="0.25">
      <c r="A56" s="28"/>
      <c r="B56" s="4"/>
      <c r="C56" s="4"/>
      <c r="D56" s="4"/>
      <c r="E56" s="7"/>
    </row>
    <row r="57" spans="1:5" x14ac:dyDescent="0.25">
      <c r="A57" s="30"/>
      <c r="B57" s="31"/>
      <c r="C57" s="31"/>
      <c r="D57" s="31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  <row r="60" spans="1:5" ht="15.75" x14ac:dyDescent="0.25">
      <c r="A60" s="25"/>
      <c r="B60" s="18"/>
      <c r="C60" s="32"/>
      <c r="D60" s="33"/>
      <c r="E60" s="7"/>
    </row>
    <row r="61" spans="1:5" ht="15.75" x14ac:dyDescent="0.25">
      <c r="A61" s="25"/>
      <c r="B61" s="18"/>
      <c r="C61" s="32"/>
      <c r="D61" s="33"/>
      <c r="E61" s="7"/>
    </row>
    <row r="62" spans="1:5" ht="15.75" x14ac:dyDescent="0.25">
      <c r="A62" s="25"/>
      <c r="B62" s="18"/>
      <c r="C62" s="32"/>
      <c r="D62" s="33"/>
      <c r="E62" s="7"/>
    </row>
    <row r="63" spans="1:5" ht="15.75" x14ac:dyDescent="0.25">
      <c r="A63" s="25"/>
      <c r="B63" s="18"/>
      <c r="C63" s="32"/>
      <c r="D63" s="33"/>
      <c r="E63" s="7"/>
    </row>
    <row r="64" spans="1:5" ht="15.75" x14ac:dyDescent="0.25">
      <c r="A64" s="25"/>
      <c r="B64" s="18"/>
      <c r="C64" s="32"/>
      <c r="D64" s="33"/>
      <c r="E64" s="7"/>
    </row>
    <row r="65" spans="1:5" ht="15.75" x14ac:dyDescent="0.25">
      <c r="A65" s="25"/>
      <c r="B65" s="18"/>
      <c r="C65" s="32"/>
      <c r="D65" s="33"/>
      <c r="E65" s="7"/>
    </row>
    <row r="66" spans="1:5" ht="15.75" x14ac:dyDescent="0.25">
      <c r="A66" s="25"/>
      <c r="B66" s="18"/>
      <c r="C66" s="32"/>
      <c r="D66" s="33"/>
      <c r="E66" s="7"/>
    </row>
    <row r="67" spans="1:5" ht="15.75" x14ac:dyDescent="0.25">
      <c r="A67" s="25"/>
      <c r="B67" s="18"/>
      <c r="C67" s="32"/>
      <c r="D67" s="33"/>
      <c r="E67" s="7"/>
    </row>
    <row r="68" spans="1:5" ht="15.75" x14ac:dyDescent="0.25">
      <c r="A68" s="25"/>
      <c r="B68" s="18"/>
      <c r="C68" s="32"/>
      <c r="D68" s="33"/>
      <c r="E68" s="7"/>
    </row>
    <row r="69" spans="1:5" ht="15.75" x14ac:dyDescent="0.25">
      <c r="A69" s="25"/>
      <c r="B69" s="18"/>
      <c r="C69" s="32"/>
      <c r="D69" s="33"/>
      <c r="E69" s="7"/>
    </row>
    <row r="70" spans="1:5" ht="15.75" x14ac:dyDescent="0.25">
      <c r="A70" s="25"/>
      <c r="B70" s="18"/>
      <c r="C70" s="32"/>
      <c r="D70" s="33"/>
      <c r="E70" s="7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4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88" customWidth="1"/>
    <col min="8" max="8" width="14" style="120" customWidth="1"/>
    <col min="9" max="16384" width="9.140625" style="120"/>
  </cols>
  <sheetData>
    <row r="1" spans="1:19" x14ac:dyDescent="0.25">
      <c r="F1" s="43" t="s">
        <v>109</v>
      </c>
    </row>
    <row r="2" spans="1:19" x14ac:dyDescent="0.25">
      <c r="F2" s="43" t="s">
        <v>110</v>
      </c>
    </row>
    <row r="3" spans="1:19" x14ac:dyDescent="0.25">
      <c r="F3" s="43" t="s">
        <v>111</v>
      </c>
    </row>
    <row r="5" spans="1:19" x14ac:dyDescent="0.25">
      <c r="B5" s="115" t="s">
        <v>13</v>
      </c>
    </row>
    <row r="7" spans="1:19" ht="23.25" customHeight="1" x14ac:dyDescent="0.25">
      <c r="B7" s="109" t="s">
        <v>4</v>
      </c>
      <c r="C7" s="111" t="s">
        <v>8</v>
      </c>
      <c r="D7" s="110" t="s">
        <v>12</v>
      </c>
      <c r="E7" s="112" t="s">
        <v>80</v>
      </c>
      <c r="F7" s="84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9" x14ac:dyDescent="0.25">
      <c r="B8" s="86" t="s">
        <v>11</v>
      </c>
      <c r="C8" s="116">
        <v>45937</v>
      </c>
      <c r="D8" s="110" t="s">
        <v>6</v>
      </c>
      <c r="E8" s="113">
        <v>100</v>
      </c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19" x14ac:dyDescent="0.25">
      <c r="B9" s="86" t="s">
        <v>14</v>
      </c>
      <c r="C9" s="119" t="s">
        <v>321</v>
      </c>
      <c r="D9" s="110"/>
      <c r="E9" s="11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9" x14ac:dyDescent="0.25">
      <c r="D10" s="85"/>
      <c r="E10" s="85"/>
      <c r="F10" s="86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9" ht="78.75" x14ac:dyDescent="0.25">
      <c r="A11" s="45" t="s">
        <v>5</v>
      </c>
      <c r="B11" s="45" t="s">
        <v>0</v>
      </c>
      <c r="C11" s="45" t="s">
        <v>1</v>
      </c>
      <c r="D11" s="45" t="s">
        <v>7</v>
      </c>
      <c r="E11" s="87" t="s">
        <v>2</v>
      </c>
      <c r="F11" s="87" t="s">
        <v>3</v>
      </c>
      <c r="G11" s="80" t="s">
        <v>9</v>
      </c>
      <c r="H11" s="114"/>
      <c r="I11" s="117"/>
      <c r="J11" s="83"/>
      <c r="K11" s="83"/>
      <c r="L11" s="83"/>
      <c r="M11" s="83"/>
      <c r="N11" s="83"/>
      <c r="O11" s="83"/>
      <c r="P11" s="83"/>
      <c r="Q11" s="83"/>
    </row>
    <row r="12" spans="1:19" ht="45" customHeight="1" x14ac:dyDescent="0.25">
      <c r="A12" s="143">
        <v>1</v>
      </c>
      <c r="B12" s="128" t="s">
        <v>322</v>
      </c>
      <c r="C12" s="125" t="s">
        <v>323</v>
      </c>
      <c r="D12" s="178" t="s">
        <v>151</v>
      </c>
      <c r="E12" s="143">
        <v>91</v>
      </c>
      <c r="F12" s="143">
        <v>74</v>
      </c>
      <c r="G12" s="143" t="s">
        <v>45</v>
      </c>
      <c r="H12" s="114"/>
      <c r="I12" s="117"/>
      <c r="J12" s="83"/>
      <c r="K12" s="83"/>
      <c r="L12" s="83"/>
      <c r="M12" s="83"/>
      <c r="N12" s="83"/>
      <c r="O12" s="83"/>
      <c r="P12" s="83"/>
      <c r="Q12" s="83"/>
    </row>
    <row r="13" spans="1:19" ht="45" customHeight="1" x14ac:dyDescent="0.25">
      <c r="A13" s="143">
        <v>2</v>
      </c>
      <c r="B13" s="127" t="s">
        <v>324</v>
      </c>
      <c r="C13" s="125" t="s">
        <v>323</v>
      </c>
      <c r="D13" s="178" t="s">
        <v>151</v>
      </c>
      <c r="E13" s="143">
        <v>86</v>
      </c>
      <c r="F13" s="143">
        <v>70</v>
      </c>
      <c r="G13" s="143" t="s">
        <v>121</v>
      </c>
      <c r="I13" s="118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ht="45" customHeight="1" x14ac:dyDescent="0.25">
      <c r="A14" s="143">
        <v>3</v>
      </c>
      <c r="B14" s="129" t="s">
        <v>325</v>
      </c>
      <c r="C14" s="125" t="s">
        <v>326</v>
      </c>
      <c r="D14" s="178" t="s">
        <v>151</v>
      </c>
      <c r="E14" s="143">
        <v>80</v>
      </c>
      <c r="F14" s="143">
        <v>65</v>
      </c>
      <c r="G14" s="143" t="s">
        <v>121</v>
      </c>
      <c r="I14" s="118"/>
      <c r="J14" s="83"/>
      <c r="K14" s="83"/>
      <c r="L14" s="83"/>
      <c r="M14" s="83"/>
      <c r="N14" s="83"/>
      <c r="O14" s="83"/>
      <c r="P14" s="83"/>
      <c r="Q14" s="83"/>
      <c r="R14" s="83"/>
      <c r="S14" s="83"/>
    </row>
    <row r="15" spans="1:19" ht="45" customHeight="1" x14ac:dyDescent="0.25">
      <c r="A15" s="143">
        <v>4</v>
      </c>
      <c r="B15" s="129" t="s">
        <v>498</v>
      </c>
      <c r="C15" s="145" t="s">
        <v>326</v>
      </c>
      <c r="D15" s="144" t="s">
        <v>351</v>
      </c>
      <c r="E15" s="143">
        <v>66</v>
      </c>
      <c r="F15" s="131">
        <f xml:space="preserve"> (E15*100)/123</f>
        <v>53.658536585365852</v>
      </c>
      <c r="G15" s="156" t="s">
        <v>45</v>
      </c>
      <c r="I15" s="118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19" ht="45" customHeight="1" x14ac:dyDescent="0.25">
      <c r="A16" s="143">
        <v>5</v>
      </c>
      <c r="B16" s="129" t="s">
        <v>776</v>
      </c>
      <c r="C16" s="146" t="s">
        <v>323</v>
      </c>
      <c r="D16" s="144" t="s">
        <v>777</v>
      </c>
      <c r="E16" s="143">
        <v>63</v>
      </c>
      <c r="F16" s="147">
        <v>51</v>
      </c>
      <c r="G16" s="143" t="s">
        <v>45</v>
      </c>
      <c r="I16" s="118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ht="45" customHeight="1" x14ac:dyDescent="0.25">
      <c r="A17" s="143">
        <v>6</v>
      </c>
      <c r="B17" s="129" t="s">
        <v>499</v>
      </c>
      <c r="C17" s="145" t="s">
        <v>500</v>
      </c>
      <c r="D17" s="144" t="s">
        <v>351</v>
      </c>
      <c r="E17" s="143">
        <v>56</v>
      </c>
      <c r="F17" s="131">
        <f xml:space="preserve"> (E17*100)/123</f>
        <v>45.528455284552848</v>
      </c>
      <c r="G17" s="156" t="s">
        <v>10</v>
      </c>
      <c r="I17" s="118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ht="45" customHeight="1" x14ac:dyDescent="0.25">
      <c r="A18" s="143">
        <v>7</v>
      </c>
      <c r="B18" s="129" t="s">
        <v>778</v>
      </c>
      <c r="C18" s="146" t="s">
        <v>500</v>
      </c>
      <c r="D18" s="148" t="s">
        <v>777</v>
      </c>
      <c r="E18" s="143">
        <v>52</v>
      </c>
      <c r="F18" s="147">
        <v>52</v>
      </c>
      <c r="G18" s="143" t="s">
        <v>121</v>
      </c>
      <c r="I18" s="118"/>
    </row>
    <row r="19" spans="1:19" ht="45" customHeight="1" x14ac:dyDescent="0.25">
      <c r="A19" s="143">
        <v>8</v>
      </c>
      <c r="B19" s="140" t="s">
        <v>943</v>
      </c>
      <c r="C19" s="139" t="s">
        <v>944</v>
      </c>
      <c r="D19" s="136" t="s">
        <v>813</v>
      </c>
      <c r="E19" s="137">
        <v>52</v>
      </c>
      <c r="F19" s="135">
        <v>52</v>
      </c>
      <c r="G19" s="137" t="s">
        <v>45</v>
      </c>
    </row>
    <row r="20" spans="1:19" ht="45" customHeight="1" x14ac:dyDescent="0.25">
      <c r="A20" s="143">
        <v>9</v>
      </c>
      <c r="B20" s="140" t="s">
        <v>945</v>
      </c>
      <c r="C20" s="139" t="s">
        <v>944</v>
      </c>
      <c r="D20" s="138" t="s">
        <v>813</v>
      </c>
      <c r="E20" s="137">
        <v>51</v>
      </c>
      <c r="F20" s="135">
        <v>51</v>
      </c>
      <c r="G20" s="137" t="s">
        <v>121</v>
      </c>
    </row>
    <row r="21" spans="1:19" ht="45" customHeight="1" x14ac:dyDescent="0.25">
      <c r="A21" s="143">
        <v>10</v>
      </c>
      <c r="B21" s="129" t="s">
        <v>501</v>
      </c>
      <c r="C21" s="145" t="s">
        <v>500</v>
      </c>
      <c r="D21" s="144" t="s">
        <v>351</v>
      </c>
      <c r="E21" s="143">
        <v>50</v>
      </c>
      <c r="F21" s="131">
        <f xml:space="preserve"> (E21*100)/123</f>
        <v>40.650406504065039</v>
      </c>
      <c r="G21" s="156" t="s">
        <v>10</v>
      </c>
    </row>
    <row r="22" spans="1:19" ht="45" customHeight="1" x14ac:dyDescent="0.25">
      <c r="A22" s="143">
        <v>11</v>
      </c>
      <c r="B22" s="129" t="s">
        <v>502</v>
      </c>
      <c r="C22" s="145" t="s">
        <v>500</v>
      </c>
      <c r="D22" s="144" t="s">
        <v>351</v>
      </c>
      <c r="E22" s="143">
        <v>47</v>
      </c>
      <c r="F22" s="131">
        <f xml:space="preserve"> (E22*100)/123</f>
        <v>38.211382113821138</v>
      </c>
      <c r="G22" s="156" t="s">
        <v>10</v>
      </c>
    </row>
    <row r="23" spans="1:19" ht="45" customHeight="1" x14ac:dyDescent="0.25">
      <c r="A23" s="143">
        <v>12</v>
      </c>
      <c r="B23" s="129" t="s">
        <v>779</v>
      </c>
      <c r="C23" s="146" t="s">
        <v>326</v>
      </c>
      <c r="D23" s="148" t="s">
        <v>777</v>
      </c>
      <c r="E23" s="143">
        <v>45</v>
      </c>
      <c r="F23" s="147">
        <v>37</v>
      </c>
      <c r="G23" s="143" t="s">
        <v>10</v>
      </c>
    </row>
    <row r="24" spans="1:19" ht="45" customHeight="1" x14ac:dyDescent="0.25">
      <c r="A24" s="143">
        <v>13</v>
      </c>
      <c r="B24" s="129" t="s">
        <v>780</v>
      </c>
      <c r="C24" s="146" t="s">
        <v>323</v>
      </c>
      <c r="D24" s="148" t="s">
        <v>777</v>
      </c>
      <c r="E24" s="143">
        <v>44</v>
      </c>
      <c r="F24" s="147">
        <v>36</v>
      </c>
      <c r="G24" s="143" t="s">
        <v>10</v>
      </c>
    </row>
    <row r="25" spans="1:19" ht="45" customHeight="1" x14ac:dyDescent="0.25">
      <c r="A25" s="143">
        <v>14</v>
      </c>
      <c r="B25" s="129" t="s">
        <v>781</v>
      </c>
      <c r="C25" s="146" t="s">
        <v>323</v>
      </c>
      <c r="D25" s="148" t="s">
        <v>777</v>
      </c>
      <c r="E25" s="143">
        <v>39</v>
      </c>
      <c r="F25" s="147">
        <v>32</v>
      </c>
      <c r="G25" s="143" t="s">
        <v>10</v>
      </c>
    </row>
    <row r="26" spans="1:19" ht="45" customHeight="1" x14ac:dyDescent="0.25">
      <c r="A26" s="143">
        <v>15</v>
      </c>
      <c r="B26" s="129" t="s">
        <v>782</v>
      </c>
      <c r="C26" s="146" t="s">
        <v>500</v>
      </c>
      <c r="D26" s="144" t="s">
        <v>777</v>
      </c>
      <c r="E26" s="143">
        <v>38</v>
      </c>
      <c r="F26" s="147">
        <v>31</v>
      </c>
      <c r="G26" s="143" t="s">
        <v>10</v>
      </c>
    </row>
    <row r="27" spans="1:19" ht="45" customHeight="1" x14ac:dyDescent="0.25">
      <c r="A27" s="143">
        <v>16</v>
      </c>
      <c r="B27" s="140" t="s">
        <v>946</v>
      </c>
      <c r="C27" s="139" t="s">
        <v>947</v>
      </c>
      <c r="D27" s="138" t="s">
        <v>813</v>
      </c>
      <c r="E27" s="137">
        <v>35</v>
      </c>
      <c r="F27" s="135">
        <v>35</v>
      </c>
      <c r="G27" s="137" t="s">
        <v>10</v>
      </c>
    </row>
    <row r="28" spans="1:19" ht="45" customHeight="1" x14ac:dyDescent="0.25">
      <c r="A28" s="143">
        <v>17</v>
      </c>
      <c r="B28" s="129" t="s">
        <v>783</v>
      </c>
      <c r="C28" s="146" t="s">
        <v>323</v>
      </c>
      <c r="D28" s="148" t="s">
        <v>777</v>
      </c>
      <c r="E28" s="143">
        <v>34</v>
      </c>
      <c r="F28" s="147">
        <v>28</v>
      </c>
      <c r="G28" s="143" t="s">
        <v>10</v>
      </c>
    </row>
    <row r="29" spans="1:19" ht="45" customHeight="1" x14ac:dyDescent="0.25">
      <c r="A29" s="143">
        <v>18</v>
      </c>
      <c r="B29" s="128" t="s">
        <v>327</v>
      </c>
      <c r="C29" s="125" t="s">
        <v>326</v>
      </c>
      <c r="D29" s="178" t="s">
        <v>151</v>
      </c>
      <c r="E29" s="143">
        <v>33</v>
      </c>
      <c r="F29" s="143">
        <v>26</v>
      </c>
      <c r="G29" s="143" t="s">
        <v>10</v>
      </c>
    </row>
    <row r="30" spans="1:19" ht="45" customHeight="1" x14ac:dyDescent="0.25">
      <c r="A30" s="143">
        <v>19</v>
      </c>
      <c r="B30" s="140" t="s">
        <v>948</v>
      </c>
      <c r="C30" s="139" t="s">
        <v>944</v>
      </c>
      <c r="D30" s="138" t="s">
        <v>813</v>
      </c>
      <c r="E30" s="137">
        <v>32</v>
      </c>
      <c r="F30" s="135">
        <v>32</v>
      </c>
      <c r="G30" s="137" t="s">
        <v>10</v>
      </c>
    </row>
    <row r="31" spans="1:19" ht="45" customHeight="1" x14ac:dyDescent="0.25">
      <c r="A31" s="143">
        <v>20</v>
      </c>
      <c r="B31" s="128" t="s">
        <v>328</v>
      </c>
      <c r="C31" s="125" t="s">
        <v>329</v>
      </c>
      <c r="D31" s="178" t="s">
        <v>151</v>
      </c>
      <c r="E31" s="143">
        <v>31</v>
      </c>
      <c r="F31" s="143">
        <v>25</v>
      </c>
      <c r="G31" s="143" t="s">
        <v>10</v>
      </c>
    </row>
    <row r="32" spans="1:19" ht="45" customHeight="1" x14ac:dyDescent="0.25">
      <c r="A32" s="143">
        <v>21</v>
      </c>
      <c r="B32" s="129" t="s">
        <v>670</v>
      </c>
      <c r="C32" s="146" t="s">
        <v>500</v>
      </c>
      <c r="D32" s="144" t="s">
        <v>613</v>
      </c>
      <c r="E32" s="143">
        <v>30</v>
      </c>
      <c r="F32" s="147">
        <v>24</v>
      </c>
      <c r="G32" s="143" t="s">
        <v>10</v>
      </c>
    </row>
    <row r="33" spans="1:7" ht="45" customHeight="1" x14ac:dyDescent="0.25">
      <c r="A33" s="143">
        <v>22</v>
      </c>
      <c r="B33" s="129" t="s">
        <v>503</v>
      </c>
      <c r="C33" s="145" t="s">
        <v>323</v>
      </c>
      <c r="D33" s="144" t="s">
        <v>351</v>
      </c>
      <c r="E33" s="143">
        <v>29</v>
      </c>
      <c r="F33" s="131">
        <f xml:space="preserve"> (E33*100)/123</f>
        <v>23.577235772357724</v>
      </c>
      <c r="G33" s="156" t="s">
        <v>10</v>
      </c>
    </row>
    <row r="34" spans="1:7" ht="45" customHeight="1" x14ac:dyDescent="0.25">
      <c r="A34" s="143">
        <v>23</v>
      </c>
      <c r="B34" s="129" t="s">
        <v>784</v>
      </c>
      <c r="C34" s="146" t="s">
        <v>500</v>
      </c>
      <c r="D34" s="148" t="s">
        <v>777</v>
      </c>
      <c r="E34" s="143">
        <v>29</v>
      </c>
      <c r="F34" s="147">
        <v>24</v>
      </c>
      <c r="G34" s="143" t="s">
        <v>10</v>
      </c>
    </row>
    <row r="35" spans="1:7" ht="45" customHeight="1" x14ac:dyDescent="0.25">
      <c r="A35" s="143">
        <v>24</v>
      </c>
      <c r="B35" s="128" t="s">
        <v>330</v>
      </c>
      <c r="C35" s="125" t="s">
        <v>323</v>
      </c>
      <c r="D35" s="178" t="s">
        <v>151</v>
      </c>
      <c r="E35" s="143">
        <v>26</v>
      </c>
      <c r="F35" s="143">
        <v>21</v>
      </c>
      <c r="G35" s="143" t="s">
        <v>10</v>
      </c>
    </row>
    <row r="36" spans="1:7" ht="45" customHeight="1" x14ac:dyDescent="0.25">
      <c r="A36" s="143">
        <v>25</v>
      </c>
      <c r="B36" s="128" t="s">
        <v>331</v>
      </c>
      <c r="C36" s="125" t="s">
        <v>329</v>
      </c>
      <c r="D36" s="178" t="s">
        <v>151</v>
      </c>
      <c r="E36" s="143">
        <v>26</v>
      </c>
      <c r="F36" s="143">
        <v>21</v>
      </c>
      <c r="G36" s="143" t="s">
        <v>10</v>
      </c>
    </row>
    <row r="37" spans="1:7" ht="45" customHeight="1" x14ac:dyDescent="0.25">
      <c r="A37" s="143">
        <v>26</v>
      </c>
      <c r="B37" s="128" t="s">
        <v>332</v>
      </c>
      <c r="C37" s="125" t="s">
        <v>326</v>
      </c>
      <c r="D37" s="178" t="s">
        <v>151</v>
      </c>
      <c r="E37" s="143">
        <v>24</v>
      </c>
      <c r="F37" s="143">
        <v>19</v>
      </c>
      <c r="G37" s="143" t="s">
        <v>10</v>
      </c>
    </row>
    <row r="38" spans="1:7" ht="45" customHeight="1" x14ac:dyDescent="0.25">
      <c r="A38" s="143">
        <v>27</v>
      </c>
      <c r="B38" s="129" t="s">
        <v>504</v>
      </c>
      <c r="C38" s="145" t="s">
        <v>323</v>
      </c>
      <c r="D38" s="144" t="s">
        <v>351</v>
      </c>
      <c r="E38" s="143">
        <v>24</v>
      </c>
      <c r="F38" s="131">
        <f xml:space="preserve"> (E38*100)/123</f>
        <v>19.512195121951219</v>
      </c>
      <c r="G38" s="156" t="s">
        <v>10</v>
      </c>
    </row>
    <row r="39" spans="1:7" ht="45" customHeight="1" x14ac:dyDescent="0.25">
      <c r="A39" s="143">
        <v>28</v>
      </c>
      <c r="B39" s="129" t="s">
        <v>505</v>
      </c>
      <c r="C39" s="145" t="s">
        <v>323</v>
      </c>
      <c r="D39" s="144" t="s">
        <v>351</v>
      </c>
      <c r="E39" s="143">
        <v>24</v>
      </c>
      <c r="F39" s="131">
        <f xml:space="preserve"> (E39*100)/123</f>
        <v>19.512195121951219</v>
      </c>
      <c r="G39" s="156" t="s">
        <v>10</v>
      </c>
    </row>
    <row r="40" spans="1:7" ht="45" customHeight="1" x14ac:dyDescent="0.25">
      <c r="A40" s="143">
        <v>29</v>
      </c>
      <c r="B40" s="129" t="s">
        <v>785</v>
      </c>
      <c r="C40" s="146" t="s">
        <v>323</v>
      </c>
      <c r="D40" s="144" t="s">
        <v>777</v>
      </c>
      <c r="E40" s="143">
        <v>23</v>
      </c>
      <c r="F40" s="147">
        <v>19</v>
      </c>
      <c r="G40" s="143" t="s">
        <v>10</v>
      </c>
    </row>
    <row r="41" spans="1:7" ht="45" customHeight="1" x14ac:dyDescent="0.25">
      <c r="A41" s="143">
        <v>30</v>
      </c>
      <c r="B41" s="128" t="s">
        <v>333</v>
      </c>
      <c r="C41" s="125" t="s">
        <v>329</v>
      </c>
      <c r="D41" s="178" t="s">
        <v>151</v>
      </c>
      <c r="E41" s="143">
        <v>22</v>
      </c>
      <c r="F41" s="143">
        <v>17</v>
      </c>
      <c r="G41" s="143" t="s">
        <v>10</v>
      </c>
    </row>
    <row r="42" spans="1:7" ht="45" customHeight="1" x14ac:dyDescent="0.25">
      <c r="A42" s="143">
        <v>31</v>
      </c>
      <c r="B42" s="129" t="s">
        <v>506</v>
      </c>
      <c r="C42" s="145" t="s">
        <v>500</v>
      </c>
      <c r="D42" s="144" t="s">
        <v>351</v>
      </c>
      <c r="E42" s="143">
        <v>21</v>
      </c>
      <c r="F42" s="131">
        <f xml:space="preserve"> (E42*100)/123</f>
        <v>17.073170731707318</v>
      </c>
      <c r="G42" s="156" t="s">
        <v>10</v>
      </c>
    </row>
    <row r="43" spans="1:7" ht="45" customHeight="1" x14ac:dyDescent="0.25">
      <c r="A43" s="143">
        <v>32</v>
      </c>
      <c r="B43" s="140" t="s">
        <v>949</v>
      </c>
      <c r="C43" s="139" t="s">
        <v>947</v>
      </c>
      <c r="D43" s="138" t="s">
        <v>813</v>
      </c>
      <c r="E43" s="137">
        <v>20</v>
      </c>
      <c r="F43" s="135">
        <v>20</v>
      </c>
      <c r="G43" s="137" t="s">
        <v>10</v>
      </c>
    </row>
    <row r="44" spans="1:7" ht="45" customHeight="1" x14ac:dyDescent="0.25">
      <c r="A44" s="143">
        <v>33</v>
      </c>
      <c r="B44" s="129" t="s">
        <v>786</v>
      </c>
      <c r="C44" s="146" t="s">
        <v>323</v>
      </c>
      <c r="D44" s="148" t="s">
        <v>777</v>
      </c>
      <c r="E44" s="143">
        <v>18</v>
      </c>
      <c r="F44" s="147">
        <v>15</v>
      </c>
      <c r="G44" s="143" t="s">
        <v>10</v>
      </c>
    </row>
    <row r="45" spans="1:7" ht="45" customHeight="1" x14ac:dyDescent="0.25">
      <c r="A45" s="143">
        <v>34</v>
      </c>
      <c r="B45" s="140" t="s">
        <v>950</v>
      </c>
      <c r="C45" s="139" t="s">
        <v>944</v>
      </c>
      <c r="D45" s="136" t="s">
        <v>813</v>
      </c>
      <c r="E45" s="137">
        <v>18</v>
      </c>
      <c r="F45" s="135">
        <v>18</v>
      </c>
      <c r="G45" s="137" t="s">
        <v>10</v>
      </c>
    </row>
    <row r="46" spans="1:7" ht="45" customHeight="1" x14ac:dyDescent="0.25">
      <c r="A46" s="143">
        <v>35</v>
      </c>
      <c r="B46" s="128" t="s">
        <v>334</v>
      </c>
      <c r="C46" s="125" t="s">
        <v>329</v>
      </c>
      <c r="D46" s="178" t="s">
        <v>151</v>
      </c>
      <c r="E46" s="143">
        <v>16</v>
      </c>
      <c r="F46" s="143">
        <v>13</v>
      </c>
      <c r="G46" s="143" t="s">
        <v>10</v>
      </c>
    </row>
    <row r="47" spans="1:7" ht="45" customHeight="1" x14ac:dyDescent="0.25">
      <c r="A47" s="143">
        <v>36</v>
      </c>
      <c r="B47" s="129" t="s">
        <v>787</v>
      </c>
      <c r="C47" s="146" t="s">
        <v>500</v>
      </c>
      <c r="D47" s="148" t="s">
        <v>777</v>
      </c>
      <c r="E47" s="143">
        <v>16</v>
      </c>
      <c r="F47" s="147">
        <v>13</v>
      </c>
      <c r="G47" s="143" t="s">
        <v>10</v>
      </c>
    </row>
    <row r="48" spans="1:7" ht="45" customHeight="1" x14ac:dyDescent="0.25">
      <c r="A48" s="143">
        <v>37</v>
      </c>
      <c r="B48" s="129" t="s">
        <v>788</v>
      </c>
      <c r="C48" s="146" t="s">
        <v>323</v>
      </c>
      <c r="D48" s="148" t="s">
        <v>777</v>
      </c>
      <c r="E48" s="143">
        <v>16</v>
      </c>
      <c r="F48" s="147">
        <v>13</v>
      </c>
      <c r="G48" s="143" t="s">
        <v>10</v>
      </c>
    </row>
    <row r="49" spans="1:7" ht="45" customHeight="1" x14ac:dyDescent="0.25">
      <c r="A49" s="143">
        <v>38</v>
      </c>
      <c r="B49" s="128" t="s">
        <v>335</v>
      </c>
      <c r="C49" s="125" t="s">
        <v>329</v>
      </c>
      <c r="D49" s="178" t="s">
        <v>151</v>
      </c>
      <c r="E49" s="143">
        <v>15</v>
      </c>
      <c r="F49" s="143">
        <v>12</v>
      </c>
      <c r="G49" s="143" t="s">
        <v>10</v>
      </c>
    </row>
    <row r="50" spans="1:7" ht="45" customHeight="1" x14ac:dyDescent="0.25">
      <c r="A50" s="143">
        <v>39</v>
      </c>
      <c r="B50" s="129" t="s">
        <v>507</v>
      </c>
      <c r="C50" s="145" t="s">
        <v>323</v>
      </c>
      <c r="D50" s="144" t="s">
        <v>351</v>
      </c>
      <c r="E50" s="143">
        <v>15</v>
      </c>
      <c r="F50" s="131">
        <f xml:space="preserve"> (E50*100)/123</f>
        <v>12.195121951219512</v>
      </c>
      <c r="G50" s="156" t="s">
        <v>10</v>
      </c>
    </row>
    <row r="51" spans="1:7" ht="45" customHeight="1" x14ac:dyDescent="0.25">
      <c r="A51" s="143">
        <v>40</v>
      </c>
      <c r="B51" s="129" t="s">
        <v>789</v>
      </c>
      <c r="C51" s="146" t="s">
        <v>323</v>
      </c>
      <c r="D51" s="148" t="s">
        <v>777</v>
      </c>
      <c r="E51" s="143">
        <v>14</v>
      </c>
      <c r="F51" s="147">
        <v>11</v>
      </c>
      <c r="G51" s="143" t="s">
        <v>10</v>
      </c>
    </row>
    <row r="52" spans="1:7" ht="45" customHeight="1" x14ac:dyDescent="0.25">
      <c r="A52" s="143">
        <v>41</v>
      </c>
      <c r="B52" s="140" t="s">
        <v>951</v>
      </c>
      <c r="C52" s="139" t="s">
        <v>944</v>
      </c>
      <c r="D52" s="138" t="s">
        <v>813</v>
      </c>
      <c r="E52" s="137">
        <v>10</v>
      </c>
      <c r="F52" s="135">
        <v>10</v>
      </c>
      <c r="G52" s="137" t="s">
        <v>10</v>
      </c>
    </row>
    <row r="53" spans="1:7" ht="45" customHeight="1" x14ac:dyDescent="0.25">
      <c r="A53" s="143">
        <v>42</v>
      </c>
      <c r="B53" s="128" t="s">
        <v>336</v>
      </c>
      <c r="C53" s="125" t="s">
        <v>329</v>
      </c>
      <c r="D53" s="178" t="s">
        <v>151</v>
      </c>
      <c r="E53" s="143">
        <v>9</v>
      </c>
      <c r="F53" s="143">
        <v>7</v>
      </c>
      <c r="G53" s="143" t="s">
        <v>10</v>
      </c>
    </row>
    <row r="54" spans="1:7" ht="45" customHeight="1" x14ac:dyDescent="0.25">
      <c r="A54" s="143">
        <v>43</v>
      </c>
      <c r="B54" s="129" t="s">
        <v>790</v>
      </c>
      <c r="C54" s="146" t="s">
        <v>500</v>
      </c>
      <c r="D54" s="144" t="s">
        <v>777</v>
      </c>
      <c r="E54" s="143">
        <v>8</v>
      </c>
      <c r="F54" s="147">
        <v>7</v>
      </c>
      <c r="G54" s="143" t="s">
        <v>10</v>
      </c>
    </row>
    <row r="55" spans="1:7" x14ac:dyDescent="0.25">
      <c r="A55" s="88"/>
      <c r="B55" s="88"/>
      <c r="D55" s="92"/>
      <c r="E55" s="94"/>
      <c r="F55" s="88"/>
    </row>
    <row r="56" spans="1:7" x14ac:dyDescent="0.25">
      <c r="A56" s="88"/>
      <c r="B56" s="88"/>
      <c r="C56" s="91"/>
      <c r="D56" s="92"/>
      <c r="E56" s="94"/>
      <c r="F56" s="92"/>
    </row>
    <row r="57" spans="1:7" x14ac:dyDescent="0.25">
      <c r="A57" s="88"/>
      <c r="B57" s="88"/>
      <c r="C57" s="99"/>
      <c r="D57" s="100"/>
      <c r="E57" s="94"/>
      <c r="F57" s="88"/>
    </row>
    <row r="58" spans="1:7" x14ac:dyDescent="0.25">
      <c r="A58" s="88"/>
      <c r="B58" s="88"/>
      <c r="C58" s="97"/>
      <c r="D58" s="89"/>
      <c r="E58" s="98"/>
      <c r="F58" s="92"/>
    </row>
    <row r="59" spans="1:7" x14ac:dyDescent="0.25">
      <c r="A59" s="88"/>
      <c r="B59" s="88"/>
      <c r="C59" s="99"/>
      <c r="D59" s="89"/>
      <c r="E59" s="89"/>
      <c r="F59" s="92"/>
    </row>
    <row r="60" spans="1:7" x14ac:dyDescent="0.25">
      <c r="A60" s="88"/>
      <c r="B60" s="88"/>
      <c r="C60" s="91"/>
      <c r="D60" s="92"/>
      <c r="E60" s="92"/>
      <c r="F60" s="92"/>
    </row>
    <row r="61" spans="1:7" x14ac:dyDescent="0.25">
      <c r="A61" s="88"/>
      <c r="B61" s="88"/>
      <c r="C61" s="99"/>
      <c r="D61" s="100"/>
      <c r="E61" s="94"/>
      <c r="F61" s="88"/>
    </row>
    <row r="62" spans="1:7" x14ac:dyDescent="0.25">
      <c r="A62" s="88"/>
      <c r="B62" s="88"/>
      <c r="C62" s="91"/>
      <c r="D62" s="92"/>
      <c r="E62" s="92"/>
      <c r="F62" s="92"/>
    </row>
    <row r="63" spans="1:7" x14ac:dyDescent="0.25">
      <c r="A63" s="88"/>
      <c r="B63" s="88"/>
      <c r="C63" s="96"/>
      <c r="D63" s="90"/>
      <c r="E63" s="90"/>
      <c r="F63" s="90"/>
    </row>
    <row r="64" spans="1:7" x14ac:dyDescent="0.25">
      <c r="A64" s="88"/>
      <c r="B64" s="88"/>
      <c r="D64" s="88"/>
      <c r="E64" s="90"/>
      <c r="F64" s="88"/>
    </row>
    <row r="65" spans="1:6" x14ac:dyDescent="0.25">
      <c r="A65" s="88"/>
      <c r="B65" s="88"/>
      <c r="D65" s="88"/>
      <c r="E65" s="94"/>
      <c r="F65" s="88"/>
    </row>
    <row r="66" spans="1:6" x14ac:dyDescent="0.25">
      <c r="A66" s="88"/>
      <c r="B66" s="88"/>
      <c r="C66" s="99"/>
      <c r="D66" s="100"/>
      <c r="E66" s="94"/>
      <c r="F66" s="88"/>
    </row>
    <row r="67" spans="1:6" x14ac:dyDescent="0.25">
      <c r="A67" s="88"/>
      <c r="B67" s="88"/>
      <c r="C67" s="93"/>
      <c r="D67" s="92"/>
      <c r="E67" s="90"/>
      <c r="F67" s="92"/>
    </row>
    <row r="68" spans="1:6" x14ac:dyDescent="0.25">
      <c r="A68" s="88"/>
      <c r="B68" s="88"/>
      <c r="C68" s="91"/>
      <c r="D68" s="92"/>
      <c r="E68" s="92"/>
      <c r="F68" s="92"/>
    </row>
    <row r="69" spans="1:6" x14ac:dyDescent="0.25">
      <c r="A69" s="88"/>
      <c r="B69" s="88"/>
      <c r="D69" s="92"/>
      <c r="E69" s="94"/>
      <c r="F69" s="88"/>
    </row>
    <row r="70" spans="1:6" x14ac:dyDescent="0.25">
      <c r="A70" s="88"/>
      <c r="B70" s="88"/>
      <c r="C70" s="96"/>
      <c r="D70" s="94"/>
      <c r="E70" s="90"/>
      <c r="F70" s="90"/>
    </row>
    <row r="71" spans="1:6" x14ac:dyDescent="0.25">
      <c r="A71" s="88"/>
      <c r="B71" s="88"/>
      <c r="C71" s="99"/>
      <c r="D71" s="100"/>
      <c r="E71" s="94"/>
      <c r="F71" s="88"/>
    </row>
    <row r="72" spans="1:6" x14ac:dyDescent="0.25">
      <c r="A72" s="88"/>
      <c r="B72" s="88"/>
      <c r="C72" s="93"/>
      <c r="D72" s="92"/>
      <c r="E72" s="90"/>
      <c r="F72" s="92"/>
    </row>
    <row r="73" spans="1:6" x14ac:dyDescent="0.25">
      <c r="A73" s="88"/>
      <c r="B73" s="88"/>
      <c r="D73" s="88"/>
      <c r="E73" s="94"/>
      <c r="F73" s="88"/>
    </row>
    <row r="74" spans="1:6" x14ac:dyDescent="0.25">
      <c r="A74" s="88"/>
      <c r="B74" s="88"/>
      <c r="C74" s="97"/>
      <c r="D74" s="89"/>
      <c r="E74" s="98"/>
      <c r="F74" s="92"/>
    </row>
    <row r="75" spans="1:6" x14ac:dyDescent="0.25">
      <c r="A75" s="88"/>
      <c r="B75" s="88"/>
      <c r="C75" s="97"/>
      <c r="D75" s="89"/>
      <c r="E75" s="98"/>
      <c r="F75" s="92"/>
    </row>
    <row r="76" spans="1:6" x14ac:dyDescent="0.25">
      <c r="A76" s="88"/>
      <c r="B76" s="88"/>
      <c r="D76" s="88"/>
      <c r="E76" s="94"/>
      <c r="F76" s="88"/>
    </row>
    <row r="77" spans="1:6" x14ac:dyDescent="0.25">
      <c r="A77" s="88"/>
      <c r="B77" s="88"/>
      <c r="C77" s="93"/>
      <c r="D77" s="92"/>
      <c r="E77" s="90"/>
      <c r="F77" s="92"/>
    </row>
    <row r="78" spans="1:6" x14ac:dyDescent="0.25">
      <c r="A78" s="88"/>
      <c r="B78" s="88"/>
      <c r="C78" s="96"/>
      <c r="D78" s="92"/>
      <c r="E78" s="94"/>
      <c r="F78" s="94"/>
    </row>
    <row r="79" spans="1:6" x14ac:dyDescent="0.25">
      <c r="A79" s="88"/>
      <c r="B79" s="88"/>
      <c r="C79" s="97"/>
      <c r="D79" s="89"/>
      <c r="E79" s="98"/>
      <c r="F79" s="92"/>
    </row>
    <row r="80" spans="1:6" x14ac:dyDescent="0.25">
      <c r="A80" s="88"/>
      <c r="B80" s="88"/>
      <c r="D80" s="92"/>
      <c r="E80" s="90"/>
      <c r="F80" s="88"/>
    </row>
    <row r="81" spans="1:6" x14ac:dyDescent="0.25">
      <c r="A81" s="88"/>
      <c r="B81" s="88"/>
      <c r="D81" s="88"/>
      <c r="E81" s="88"/>
      <c r="F81" s="88"/>
    </row>
    <row r="82" spans="1:6" x14ac:dyDescent="0.25">
      <c r="A82" s="88"/>
      <c r="B82" s="88"/>
      <c r="C82" s="93"/>
      <c r="D82" s="100"/>
      <c r="E82" s="94"/>
      <c r="F82" s="92"/>
    </row>
    <row r="83" spans="1:6" x14ac:dyDescent="0.25">
      <c r="A83" s="88"/>
      <c r="B83" s="88"/>
      <c r="C83" s="97"/>
      <c r="D83" s="89"/>
      <c r="E83" s="98"/>
      <c r="F83" s="92"/>
    </row>
    <row r="84" spans="1:6" x14ac:dyDescent="0.25">
      <c r="A84" s="88"/>
      <c r="B84" s="88"/>
      <c r="C84" s="93"/>
      <c r="D84" s="100"/>
      <c r="E84" s="94"/>
      <c r="F84" s="92"/>
    </row>
    <row r="85" spans="1:6" x14ac:dyDescent="0.25">
      <c r="A85" s="88"/>
      <c r="B85" s="88"/>
      <c r="D85" s="88"/>
      <c r="E85" s="90"/>
      <c r="F85" s="88"/>
    </row>
    <row r="86" spans="1:6" x14ac:dyDescent="0.25">
      <c r="A86" s="88"/>
      <c r="B86" s="88"/>
      <c r="C86" s="93"/>
      <c r="D86" s="92"/>
      <c r="E86" s="90"/>
      <c r="F86" s="92"/>
    </row>
    <row r="87" spans="1:6" x14ac:dyDescent="0.25">
      <c r="A87" s="88"/>
      <c r="B87" s="88"/>
      <c r="D87" s="88"/>
      <c r="E87" s="90"/>
      <c r="F87" s="88"/>
    </row>
    <row r="88" spans="1:6" x14ac:dyDescent="0.25">
      <c r="A88" s="88"/>
      <c r="B88" s="88"/>
      <c r="C88" s="97"/>
      <c r="D88" s="89"/>
      <c r="E88" s="98"/>
      <c r="F88" s="92"/>
    </row>
    <row r="89" spans="1:6" x14ac:dyDescent="0.25">
      <c r="A89" s="88"/>
      <c r="B89" s="88"/>
      <c r="D89" s="88"/>
      <c r="E89" s="88"/>
      <c r="F89" s="88"/>
    </row>
    <row r="90" spans="1:6" x14ac:dyDescent="0.25">
      <c r="A90" s="88"/>
      <c r="B90" s="88"/>
      <c r="C90" s="93"/>
      <c r="D90" s="94"/>
      <c r="E90" s="90"/>
      <c r="F90" s="90"/>
    </row>
    <row r="91" spans="1:6" x14ac:dyDescent="0.25">
      <c r="A91" s="88"/>
      <c r="B91" s="88"/>
      <c r="C91" s="96"/>
      <c r="D91" s="92"/>
      <c r="E91" s="94"/>
      <c r="F91" s="90"/>
    </row>
    <row r="92" spans="1:6" x14ac:dyDescent="0.25">
      <c r="A92" s="88"/>
      <c r="B92" s="88"/>
      <c r="C92" s="96"/>
      <c r="D92" s="94"/>
      <c r="E92" s="94"/>
      <c r="F92" s="90"/>
    </row>
    <row r="93" spans="1:6" x14ac:dyDescent="0.25">
      <c r="A93" s="88"/>
      <c r="B93" s="88"/>
      <c r="C93" s="99"/>
      <c r="D93" s="100"/>
      <c r="E93" s="94"/>
      <c r="F93" s="88"/>
    </row>
    <row r="94" spans="1:6" x14ac:dyDescent="0.25">
      <c r="A94" s="88"/>
      <c r="B94" s="88"/>
      <c r="D94" s="89"/>
      <c r="E94" s="90"/>
      <c r="F94" s="89"/>
    </row>
    <row r="95" spans="1:6" x14ac:dyDescent="0.25">
      <c r="A95" s="88"/>
      <c r="B95" s="88"/>
      <c r="C95" s="93"/>
      <c r="D95" s="90"/>
      <c r="E95" s="90"/>
      <c r="F95" s="90"/>
    </row>
    <row r="96" spans="1:6" x14ac:dyDescent="0.25">
      <c r="A96" s="88"/>
      <c r="B96" s="88"/>
      <c r="D96" s="88"/>
      <c r="E96" s="88"/>
      <c r="F96" s="88"/>
    </row>
    <row r="97" spans="1:6" x14ac:dyDescent="0.25">
      <c r="A97" s="88"/>
      <c r="B97" s="88"/>
      <c r="C97" s="95"/>
      <c r="D97" s="92"/>
      <c r="E97" s="90"/>
      <c r="F97" s="92"/>
    </row>
    <row r="98" spans="1:6" x14ac:dyDescent="0.25">
      <c r="A98" s="88"/>
      <c r="B98" s="88"/>
      <c r="D98" s="92"/>
      <c r="E98" s="90"/>
      <c r="F98" s="88"/>
    </row>
    <row r="99" spans="1:6" x14ac:dyDescent="0.25">
      <c r="A99" s="88"/>
      <c r="B99" s="88"/>
      <c r="D99" s="88"/>
      <c r="E99" s="90"/>
      <c r="F99" s="88"/>
    </row>
    <row r="100" spans="1:6" x14ac:dyDescent="0.25">
      <c r="A100" s="88"/>
      <c r="B100" s="88"/>
      <c r="C100" s="93"/>
      <c r="D100" s="92"/>
      <c r="E100" s="90"/>
      <c r="F100" s="92"/>
    </row>
    <row r="101" spans="1:6" x14ac:dyDescent="0.25">
      <c r="A101" s="88"/>
      <c r="B101" s="88"/>
      <c r="C101" s="93"/>
      <c r="D101" s="92"/>
      <c r="E101" s="90"/>
      <c r="F101" s="92"/>
    </row>
    <row r="102" spans="1:6" x14ac:dyDescent="0.25">
      <c r="A102" s="101"/>
      <c r="B102" s="101"/>
      <c r="C102" s="102"/>
      <c r="D102" s="103"/>
      <c r="E102" s="104"/>
      <c r="F102" s="105"/>
    </row>
    <row r="103" spans="1:6" x14ac:dyDescent="0.25">
      <c r="A103" s="16"/>
      <c r="B103" s="16"/>
      <c r="C103" s="64"/>
      <c r="D103" s="65"/>
      <c r="E103" s="32"/>
      <c r="F103" s="45"/>
    </row>
    <row r="104" spans="1:6" x14ac:dyDescent="0.25">
      <c r="A104" s="16"/>
      <c r="B104" s="16"/>
      <c r="C104" s="66"/>
      <c r="D104" s="32"/>
      <c r="E104" s="32"/>
      <c r="F104" s="32"/>
    </row>
    <row r="105" spans="1:6" x14ac:dyDescent="0.25">
      <c r="A105" s="16"/>
      <c r="B105" s="16"/>
      <c r="C105" s="67"/>
      <c r="D105" s="40"/>
      <c r="E105" s="42"/>
      <c r="F105" s="65"/>
    </row>
    <row r="106" spans="1:6" x14ac:dyDescent="0.25">
      <c r="A106" s="16"/>
      <c r="B106" s="16"/>
      <c r="C106" s="68"/>
      <c r="D106" s="65"/>
      <c r="E106" s="42"/>
      <c r="F106" s="32"/>
    </row>
    <row r="107" spans="1:6" x14ac:dyDescent="0.25">
      <c r="A107" s="16"/>
      <c r="B107" s="16"/>
      <c r="C107" s="66"/>
      <c r="D107" s="65"/>
      <c r="E107" s="32"/>
      <c r="F107" s="65"/>
    </row>
    <row r="108" spans="1:6" x14ac:dyDescent="0.25">
      <c r="A108" s="16"/>
      <c r="B108" s="16"/>
      <c r="C108" s="69"/>
      <c r="D108" s="70"/>
      <c r="E108" s="42"/>
      <c r="F108" s="16"/>
    </row>
    <row r="109" spans="1:6" x14ac:dyDescent="0.25">
      <c r="A109" s="16"/>
      <c r="B109" s="16"/>
      <c r="C109" s="66"/>
      <c r="D109" s="65"/>
      <c r="E109" s="32"/>
      <c r="F109" s="65"/>
    </row>
    <row r="110" spans="1:6" x14ac:dyDescent="0.25">
      <c r="A110" s="16"/>
      <c r="B110" s="16"/>
      <c r="C110" s="67"/>
      <c r="D110" s="40"/>
      <c r="E110" s="42"/>
      <c r="F110" s="65"/>
    </row>
    <row r="111" spans="1:6" x14ac:dyDescent="0.25">
      <c r="A111" s="16"/>
      <c r="B111" s="16"/>
      <c r="C111" s="64"/>
      <c r="D111" s="71"/>
      <c r="E111" s="32"/>
      <c r="F111" s="71"/>
    </row>
    <row r="112" spans="1:6" x14ac:dyDescent="0.25">
      <c r="A112" s="16"/>
      <c r="B112" s="16"/>
      <c r="C112" s="64"/>
      <c r="D112" s="16"/>
      <c r="E112" s="16"/>
      <c r="F112" s="16"/>
    </row>
    <row r="113" spans="1:6" x14ac:dyDescent="0.25">
      <c r="A113" s="16"/>
      <c r="B113" s="16"/>
      <c r="C113" s="66"/>
      <c r="D113" s="65"/>
      <c r="E113" s="32"/>
      <c r="F113" s="65"/>
    </row>
    <row r="114" spans="1:6" x14ac:dyDescent="0.25">
      <c r="A114" s="16"/>
      <c r="B114" s="16"/>
      <c r="C114" s="66"/>
      <c r="D114" s="106"/>
      <c r="E114" s="32"/>
      <c r="F114" s="65"/>
    </row>
    <row r="115" spans="1:6" x14ac:dyDescent="0.25">
      <c r="A115" s="16"/>
      <c r="B115" s="16"/>
      <c r="C115" s="64"/>
      <c r="D115" s="106"/>
      <c r="E115" s="32"/>
      <c r="F115" s="65"/>
    </row>
    <row r="116" spans="1:6" x14ac:dyDescent="0.25">
      <c r="A116" s="16"/>
      <c r="B116" s="16"/>
      <c r="C116" s="64"/>
      <c r="D116" s="107"/>
      <c r="E116" s="108"/>
      <c r="F116" s="16"/>
    </row>
    <row r="117" spans="1:6" x14ac:dyDescent="0.25">
      <c r="A117" s="16"/>
      <c r="B117" s="16"/>
      <c r="C117" s="64"/>
      <c r="D117" s="106"/>
      <c r="E117" s="32"/>
      <c r="F117" s="16"/>
    </row>
    <row r="118" spans="1:6" x14ac:dyDescent="0.25">
      <c r="A118" s="16"/>
      <c r="B118" s="16"/>
      <c r="C118" s="68"/>
      <c r="D118" s="65"/>
      <c r="E118" s="42"/>
      <c r="F118" s="32"/>
    </row>
    <row r="119" spans="1:6" x14ac:dyDescent="0.25">
      <c r="A119" s="16"/>
      <c r="B119" s="16"/>
      <c r="C119" s="75"/>
      <c r="D119" s="65"/>
      <c r="E119" s="65"/>
      <c r="F119" s="65"/>
    </row>
    <row r="120" spans="1:6" x14ac:dyDescent="0.25">
      <c r="A120" s="16"/>
      <c r="B120" s="16"/>
      <c r="C120" s="69"/>
      <c r="D120" s="70"/>
      <c r="E120" s="42"/>
      <c r="F120" s="16"/>
    </row>
    <row r="121" spans="1:6" x14ac:dyDescent="0.25">
      <c r="A121" s="16"/>
      <c r="B121" s="16"/>
      <c r="C121" s="66"/>
      <c r="D121" s="65"/>
      <c r="E121" s="32"/>
      <c r="F121" s="65"/>
    </row>
    <row r="122" spans="1:6" x14ac:dyDescent="0.25">
      <c r="A122" s="16"/>
      <c r="B122" s="16"/>
      <c r="C122" s="68"/>
      <c r="D122" s="42"/>
      <c r="E122" s="32"/>
      <c r="F122" s="32"/>
    </row>
    <row r="123" spans="1:6" x14ac:dyDescent="0.25">
      <c r="A123" s="16"/>
      <c r="B123" s="16"/>
      <c r="C123" s="69"/>
      <c r="D123" s="70"/>
      <c r="E123" s="42"/>
      <c r="F123" s="16"/>
    </row>
    <row r="124" spans="1:6" x14ac:dyDescent="0.25">
      <c r="A124" s="16"/>
      <c r="B124" s="16"/>
      <c r="C124" s="66"/>
      <c r="D124" s="32"/>
      <c r="E124" s="32"/>
      <c r="F124" s="32"/>
    </row>
    <row r="125" spans="1:6" x14ac:dyDescent="0.25">
      <c r="A125" s="16"/>
      <c r="B125" s="16"/>
      <c r="C125" s="67"/>
      <c r="D125" s="40"/>
      <c r="E125" s="42"/>
      <c r="F125" s="65"/>
    </row>
    <row r="126" spans="1:6" x14ac:dyDescent="0.25">
      <c r="A126" s="16"/>
      <c r="B126" s="16"/>
      <c r="C126" s="64"/>
      <c r="D126" s="16"/>
      <c r="E126" s="16"/>
      <c r="F126" s="16"/>
    </row>
    <row r="127" spans="1:6" x14ac:dyDescent="0.25">
      <c r="A127" s="16"/>
      <c r="B127" s="16"/>
      <c r="C127" s="66"/>
      <c r="D127" s="65"/>
      <c r="E127" s="32"/>
      <c r="F127" s="65"/>
    </row>
    <row r="128" spans="1:6" x14ac:dyDescent="0.25">
      <c r="A128" s="16"/>
      <c r="B128" s="16"/>
      <c r="C128" s="75"/>
      <c r="D128" s="65"/>
      <c r="E128" s="32"/>
      <c r="F128" s="45"/>
    </row>
    <row r="129" spans="1:6" x14ac:dyDescent="0.25">
      <c r="A129" s="16"/>
      <c r="B129" s="16"/>
      <c r="C129" s="67"/>
      <c r="D129" s="40"/>
      <c r="E129" s="42"/>
      <c r="F129" s="65"/>
    </row>
    <row r="130" spans="1:6" x14ac:dyDescent="0.25">
      <c r="A130" s="16"/>
      <c r="B130" s="16"/>
      <c r="C130" s="64"/>
      <c r="D130" s="16"/>
      <c r="E130" s="32"/>
      <c r="F130" s="16"/>
    </row>
    <row r="131" spans="1:6" x14ac:dyDescent="0.25">
      <c r="A131" s="16"/>
      <c r="B131" s="16"/>
      <c r="C131" s="66"/>
      <c r="D131" s="65"/>
      <c r="E131" s="32"/>
      <c r="F131" s="65"/>
    </row>
    <row r="132" spans="1:6" x14ac:dyDescent="0.25">
      <c r="A132" s="16"/>
      <c r="B132" s="16"/>
      <c r="C132" s="68"/>
      <c r="D132" s="65"/>
      <c r="E132" s="42"/>
      <c r="F132" s="42"/>
    </row>
    <row r="133" spans="1:6" x14ac:dyDescent="0.25">
      <c r="A133" s="16"/>
      <c r="B133" s="16"/>
      <c r="C133" s="64"/>
      <c r="D133" s="16"/>
      <c r="E133" s="16"/>
      <c r="F133" s="16"/>
    </row>
    <row r="134" spans="1:6" x14ac:dyDescent="0.25">
      <c r="A134" s="16"/>
      <c r="B134" s="16"/>
      <c r="C134" s="68"/>
      <c r="D134" s="42"/>
      <c r="E134" s="32"/>
      <c r="F134" s="32"/>
    </row>
    <row r="135" spans="1:6" x14ac:dyDescent="0.25">
      <c r="A135" s="16"/>
      <c r="B135" s="16"/>
      <c r="C135" s="68"/>
      <c r="D135" s="65"/>
      <c r="E135" s="42"/>
      <c r="F135" s="32"/>
    </row>
    <row r="136" spans="1:6" x14ac:dyDescent="0.25">
      <c r="A136" s="16"/>
      <c r="B136" s="16"/>
      <c r="C136" s="68"/>
      <c r="D136" s="65"/>
      <c r="E136" s="42"/>
      <c r="F136" s="32"/>
    </row>
    <row r="137" spans="1:6" x14ac:dyDescent="0.25">
      <c r="A137" s="16"/>
      <c r="B137" s="16"/>
      <c r="C137" s="66"/>
      <c r="D137" s="65"/>
      <c r="E137" s="32"/>
      <c r="F137" s="65"/>
    </row>
    <row r="138" spans="1:6" x14ac:dyDescent="0.25">
      <c r="A138" s="16"/>
      <c r="B138" s="16"/>
      <c r="C138" s="66"/>
      <c r="D138" s="65"/>
      <c r="E138" s="32"/>
      <c r="F138" s="65"/>
    </row>
    <row r="139" spans="1:6" x14ac:dyDescent="0.25">
      <c r="A139" s="16"/>
      <c r="B139" s="16"/>
      <c r="C139" s="66"/>
      <c r="D139" s="65"/>
      <c r="E139" s="32"/>
      <c r="F139" s="65"/>
    </row>
    <row r="140" spans="1:6" x14ac:dyDescent="0.25">
      <c r="A140" s="16"/>
      <c r="B140" s="16"/>
      <c r="C140" s="75"/>
      <c r="D140" s="65"/>
      <c r="E140" s="42"/>
      <c r="F140" s="65"/>
    </row>
  </sheetData>
  <autoFilter ref="A11:G11">
    <sortState ref="A12:G54">
      <sortCondition descending="1" ref="E11"/>
    </sortState>
  </autoFilter>
  <dataValidations count="1">
    <dataValidation allowBlank="1" showInputMessage="1" showErrorMessage="1" sqref="C24:C25 C31:C32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4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6" customWidth="1"/>
    <col min="8" max="8" width="14" customWidth="1"/>
  </cols>
  <sheetData>
    <row r="1" spans="1:19" s="120" customFormat="1" x14ac:dyDescent="0.25">
      <c r="A1" s="149"/>
      <c r="B1" s="149"/>
      <c r="C1" s="150"/>
      <c r="D1" s="149"/>
      <c r="E1" s="149"/>
      <c r="F1" s="149" t="s">
        <v>973</v>
      </c>
      <c r="G1" s="160"/>
    </row>
    <row r="2" spans="1:19" s="120" customFormat="1" x14ac:dyDescent="0.25">
      <c r="A2" s="149"/>
      <c r="B2" s="149"/>
      <c r="C2" s="150"/>
      <c r="D2" s="149"/>
      <c r="E2" s="149"/>
      <c r="F2" s="149" t="s">
        <v>110</v>
      </c>
      <c r="G2" s="160"/>
    </row>
    <row r="3" spans="1:19" x14ac:dyDescent="0.25">
      <c r="A3" s="149"/>
      <c r="B3" s="149"/>
      <c r="C3" s="150"/>
      <c r="D3" s="149"/>
      <c r="E3" s="149"/>
      <c r="F3" s="149" t="s">
        <v>111</v>
      </c>
      <c r="G3" s="160"/>
    </row>
    <row r="4" spans="1:19" x14ac:dyDescent="0.25">
      <c r="A4" s="149"/>
      <c r="B4" s="149"/>
      <c r="C4" s="150"/>
      <c r="D4" s="149"/>
      <c r="E4" s="149"/>
      <c r="F4" s="149"/>
      <c r="G4" s="160"/>
    </row>
    <row r="5" spans="1:19" x14ac:dyDescent="0.25">
      <c r="A5" s="149"/>
      <c r="B5" s="162" t="s">
        <v>13</v>
      </c>
      <c r="C5" s="150"/>
      <c r="D5" s="149"/>
      <c r="E5" s="149"/>
      <c r="F5" s="149"/>
      <c r="G5" s="160"/>
    </row>
    <row r="6" spans="1:19" x14ac:dyDescent="0.25">
      <c r="A6" s="149"/>
      <c r="B6" s="149"/>
      <c r="C6" s="150"/>
      <c r="D6" s="149"/>
      <c r="E6" s="149"/>
      <c r="F6" s="149"/>
      <c r="G6" s="160"/>
    </row>
    <row r="7" spans="1:19" ht="23.25" customHeight="1" x14ac:dyDescent="0.25">
      <c r="A7" s="149"/>
      <c r="B7" s="157" t="s">
        <v>4</v>
      </c>
      <c r="C7" s="158" t="s">
        <v>8</v>
      </c>
      <c r="D7" s="76" t="s">
        <v>12</v>
      </c>
      <c r="E7" s="159" t="s">
        <v>80</v>
      </c>
      <c r="F7" s="84"/>
      <c r="G7" s="160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A8" s="149"/>
      <c r="B8" s="152" t="s">
        <v>11</v>
      </c>
      <c r="C8" s="163">
        <v>45937</v>
      </c>
      <c r="D8" s="110" t="s">
        <v>6</v>
      </c>
      <c r="E8" s="113">
        <v>123</v>
      </c>
      <c r="F8" s="149"/>
      <c r="G8" s="160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A9" s="149"/>
      <c r="B9" s="152" t="s">
        <v>14</v>
      </c>
      <c r="C9" s="134" t="s">
        <v>31</v>
      </c>
      <c r="D9" s="110"/>
      <c r="E9" s="113"/>
      <c r="F9" s="149"/>
      <c r="G9" s="160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A10" s="149"/>
      <c r="B10" s="149"/>
      <c r="C10" s="150"/>
      <c r="D10" s="151"/>
      <c r="E10" s="151"/>
      <c r="F10" s="152"/>
      <c r="G10" s="160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5" t="s">
        <v>5</v>
      </c>
      <c r="B11" s="45" t="s">
        <v>0</v>
      </c>
      <c r="C11" s="45" t="s">
        <v>1</v>
      </c>
      <c r="D11" s="45" t="s">
        <v>7</v>
      </c>
      <c r="E11" s="153" t="s">
        <v>2</v>
      </c>
      <c r="F11" s="153" t="s">
        <v>3</v>
      </c>
      <c r="G11" s="80" t="s">
        <v>9</v>
      </c>
      <c r="H11" s="77"/>
      <c r="I11" s="78"/>
      <c r="J11" s="39"/>
      <c r="K11" s="39"/>
      <c r="L11" s="39"/>
      <c r="M11" s="39"/>
      <c r="N11" s="39"/>
      <c r="O11" s="39"/>
      <c r="P11" s="39"/>
      <c r="Q11" s="39"/>
    </row>
    <row r="12" spans="1:19" ht="43.5" customHeight="1" x14ac:dyDescent="0.25">
      <c r="A12" s="16">
        <v>1</v>
      </c>
      <c r="B12" s="128" t="s">
        <v>337</v>
      </c>
      <c r="C12" s="190" t="s">
        <v>338</v>
      </c>
      <c r="D12" s="174" t="s">
        <v>151</v>
      </c>
      <c r="E12" s="143">
        <v>105</v>
      </c>
      <c r="F12" s="143">
        <v>85</v>
      </c>
      <c r="G12" s="143" t="s">
        <v>45</v>
      </c>
      <c r="I12" s="7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3.5" customHeight="1" x14ac:dyDescent="0.25">
      <c r="A13" s="143">
        <v>2</v>
      </c>
      <c r="B13" s="128" t="s">
        <v>339</v>
      </c>
      <c r="C13" s="125" t="s">
        <v>338</v>
      </c>
      <c r="D13" s="178" t="s">
        <v>151</v>
      </c>
      <c r="E13" s="143">
        <v>98</v>
      </c>
      <c r="F13" s="143">
        <v>80</v>
      </c>
      <c r="G13" s="143" t="s">
        <v>121</v>
      </c>
      <c r="I13" s="79"/>
    </row>
    <row r="14" spans="1:19" s="82" customFormat="1" ht="43.5" customHeight="1" x14ac:dyDescent="0.25">
      <c r="A14" s="143">
        <v>3</v>
      </c>
      <c r="B14" s="128" t="s">
        <v>340</v>
      </c>
      <c r="C14" s="125" t="s">
        <v>341</v>
      </c>
      <c r="D14" s="178" t="s">
        <v>151</v>
      </c>
      <c r="E14" s="143">
        <v>91</v>
      </c>
      <c r="F14" s="143">
        <v>74</v>
      </c>
      <c r="G14" s="143" t="s">
        <v>121</v>
      </c>
    </row>
    <row r="15" spans="1:19" s="82" customFormat="1" ht="43.5" customHeight="1" x14ac:dyDescent="0.25">
      <c r="A15" s="16">
        <v>4</v>
      </c>
      <c r="B15" s="165" t="s">
        <v>508</v>
      </c>
      <c r="C15" s="145" t="s">
        <v>343</v>
      </c>
      <c r="D15" s="144" t="s">
        <v>351</v>
      </c>
      <c r="E15" s="143">
        <v>68</v>
      </c>
      <c r="F15" s="147">
        <f>E15*100/123</f>
        <v>55.284552845528452</v>
      </c>
      <c r="G15" s="143" t="s">
        <v>45</v>
      </c>
    </row>
    <row r="16" spans="1:19" s="82" customFormat="1" ht="43.5" customHeight="1" x14ac:dyDescent="0.25">
      <c r="A16" s="143">
        <v>5</v>
      </c>
      <c r="B16" s="129" t="s">
        <v>791</v>
      </c>
      <c r="C16" s="146" t="s">
        <v>343</v>
      </c>
      <c r="D16" s="144" t="s">
        <v>777</v>
      </c>
      <c r="E16" s="143">
        <v>66</v>
      </c>
      <c r="F16" s="147">
        <v>54</v>
      </c>
      <c r="G16" s="143" t="s">
        <v>45</v>
      </c>
    </row>
    <row r="17" spans="1:7" s="82" customFormat="1" ht="43.5" customHeight="1" x14ac:dyDescent="0.25">
      <c r="A17" s="143">
        <v>6</v>
      </c>
      <c r="B17" s="129" t="s">
        <v>792</v>
      </c>
      <c r="C17" s="146" t="s">
        <v>343</v>
      </c>
      <c r="D17" s="148" t="s">
        <v>777</v>
      </c>
      <c r="E17" s="143">
        <v>64</v>
      </c>
      <c r="F17" s="147">
        <v>52</v>
      </c>
      <c r="G17" s="143" t="s">
        <v>121</v>
      </c>
    </row>
    <row r="18" spans="1:7" s="82" customFormat="1" ht="43.5" customHeight="1" x14ac:dyDescent="0.25">
      <c r="A18" s="16">
        <v>7</v>
      </c>
      <c r="B18" s="129" t="s">
        <v>793</v>
      </c>
      <c r="C18" s="146" t="s">
        <v>343</v>
      </c>
      <c r="D18" s="148" t="s">
        <v>777</v>
      </c>
      <c r="E18" s="143">
        <v>62</v>
      </c>
      <c r="F18" s="147">
        <v>51</v>
      </c>
      <c r="G18" s="143" t="s">
        <v>121</v>
      </c>
    </row>
    <row r="19" spans="1:7" ht="43.5" customHeight="1" x14ac:dyDescent="0.25">
      <c r="A19" s="143">
        <v>8</v>
      </c>
      <c r="B19" s="165" t="s">
        <v>509</v>
      </c>
      <c r="C19" s="145" t="s">
        <v>32</v>
      </c>
      <c r="D19" s="144" t="s">
        <v>351</v>
      </c>
      <c r="E19" s="143">
        <v>61</v>
      </c>
      <c r="F19" s="147">
        <f>E19*100/123</f>
        <v>49.59349593495935</v>
      </c>
      <c r="G19" s="143" t="s">
        <v>121</v>
      </c>
    </row>
    <row r="20" spans="1:7" ht="43.5" customHeight="1" x14ac:dyDescent="0.25">
      <c r="A20" s="143">
        <v>9</v>
      </c>
      <c r="B20" s="129" t="s">
        <v>952</v>
      </c>
      <c r="C20" s="146" t="s">
        <v>953</v>
      </c>
      <c r="D20" s="144" t="s">
        <v>813</v>
      </c>
      <c r="E20" s="143">
        <v>58</v>
      </c>
      <c r="F20" s="147">
        <v>58</v>
      </c>
      <c r="G20" s="143" t="s">
        <v>45</v>
      </c>
    </row>
    <row r="21" spans="1:7" ht="43.5" customHeight="1" x14ac:dyDescent="0.25">
      <c r="A21" s="16">
        <v>10</v>
      </c>
      <c r="B21" s="129" t="s">
        <v>671</v>
      </c>
      <c r="C21" s="153" t="s">
        <v>32</v>
      </c>
      <c r="D21" s="144" t="s">
        <v>613</v>
      </c>
      <c r="E21" s="143">
        <v>57</v>
      </c>
      <c r="F21" s="147">
        <v>46</v>
      </c>
      <c r="G21" s="80" t="s">
        <v>10</v>
      </c>
    </row>
    <row r="22" spans="1:7" ht="43.5" customHeight="1" x14ac:dyDescent="0.25">
      <c r="A22" s="143">
        <v>11</v>
      </c>
      <c r="B22" s="129" t="s">
        <v>954</v>
      </c>
      <c r="C22" s="146" t="s">
        <v>953</v>
      </c>
      <c r="D22" s="148" t="s">
        <v>813</v>
      </c>
      <c r="E22" s="143">
        <v>55</v>
      </c>
      <c r="F22" s="147">
        <v>55</v>
      </c>
      <c r="G22" s="143" t="s">
        <v>121</v>
      </c>
    </row>
    <row r="23" spans="1:7" ht="43.5" customHeight="1" x14ac:dyDescent="0.25">
      <c r="A23" s="143">
        <v>12</v>
      </c>
      <c r="B23" s="129" t="s">
        <v>955</v>
      </c>
      <c r="C23" s="146" t="s">
        <v>953</v>
      </c>
      <c r="D23" s="148" t="s">
        <v>813</v>
      </c>
      <c r="E23" s="143">
        <v>51</v>
      </c>
      <c r="F23" s="147">
        <v>51</v>
      </c>
      <c r="G23" s="143" t="s">
        <v>121</v>
      </c>
    </row>
    <row r="24" spans="1:7" ht="43.5" customHeight="1" x14ac:dyDescent="0.25">
      <c r="A24" s="16">
        <v>13</v>
      </c>
      <c r="B24" s="129" t="s">
        <v>794</v>
      </c>
      <c r="C24" s="146" t="s">
        <v>343</v>
      </c>
      <c r="D24" s="148" t="s">
        <v>777</v>
      </c>
      <c r="E24" s="143">
        <v>47</v>
      </c>
      <c r="F24" s="147">
        <v>38</v>
      </c>
      <c r="G24" s="143" t="s">
        <v>10</v>
      </c>
    </row>
    <row r="25" spans="1:7" ht="43.5" customHeight="1" x14ac:dyDescent="0.25">
      <c r="A25" s="143">
        <v>14</v>
      </c>
      <c r="B25" s="129" t="s">
        <v>795</v>
      </c>
      <c r="C25" s="146" t="s">
        <v>343</v>
      </c>
      <c r="D25" s="148" t="s">
        <v>777</v>
      </c>
      <c r="E25" s="143">
        <v>44</v>
      </c>
      <c r="F25" s="147">
        <v>36</v>
      </c>
      <c r="G25" s="143" t="s">
        <v>10</v>
      </c>
    </row>
    <row r="26" spans="1:7" ht="43.5" customHeight="1" x14ac:dyDescent="0.25">
      <c r="A26" s="143">
        <v>15</v>
      </c>
      <c r="B26" s="129" t="s">
        <v>796</v>
      </c>
      <c r="C26" s="146" t="s">
        <v>32</v>
      </c>
      <c r="D26" s="144" t="s">
        <v>777</v>
      </c>
      <c r="E26" s="143">
        <v>39</v>
      </c>
      <c r="F26" s="147">
        <v>32</v>
      </c>
      <c r="G26" s="143" t="s">
        <v>10</v>
      </c>
    </row>
    <row r="27" spans="1:7" ht="43.5" customHeight="1" x14ac:dyDescent="0.25">
      <c r="A27" s="16">
        <v>16</v>
      </c>
      <c r="B27" s="129" t="s">
        <v>797</v>
      </c>
      <c r="C27" s="146" t="s">
        <v>343</v>
      </c>
      <c r="D27" s="148" t="s">
        <v>777</v>
      </c>
      <c r="E27" s="143">
        <v>38</v>
      </c>
      <c r="F27" s="147">
        <v>31</v>
      </c>
      <c r="G27" s="143" t="s">
        <v>10</v>
      </c>
    </row>
    <row r="28" spans="1:7" ht="43.5" customHeight="1" x14ac:dyDescent="0.25">
      <c r="A28" s="143">
        <v>17</v>
      </c>
      <c r="B28" s="129" t="s">
        <v>798</v>
      </c>
      <c r="C28" s="146" t="s">
        <v>343</v>
      </c>
      <c r="D28" s="148" t="s">
        <v>777</v>
      </c>
      <c r="E28" s="143">
        <v>38</v>
      </c>
      <c r="F28" s="147">
        <v>31</v>
      </c>
      <c r="G28" s="143" t="s">
        <v>10</v>
      </c>
    </row>
    <row r="29" spans="1:7" ht="43.5" customHeight="1" x14ac:dyDescent="0.25">
      <c r="A29" s="143">
        <v>18</v>
      </c>
      <c r="B29" s="128" t="s">
        <v>342</v>
      </c>
      <c r="C29" s="125" t="s">
        <v>343</v>
      </c>
      <c r="D29" s="178" t="s">
        <v>151</v>
      </c>
      <c r="E29" s="143">
        <v>37</v>
      </c>
      <c r="F29" s="143">
        <v>30</v>
      </c>
      <c r="G29" s="143" t="s">
        <v>10</v>
      </c>
    </row>
    <row r="30" spans="1:7" ht="43.5" customHeight="1" x14ac:dyDescent="0.25">
      <c r="A30" s="16">
        <v>19</v>
      </c>
      <c r="B30" s="129" t="s">
        <v>510</v>
      </c>
      <c r="C30" s="145" t="s">
        <v>343</v>
      </c>
      <c r="D30" s="144" t="s">
        <v>351</v>
      </c>
      <c r="E30" s="143">
        <v>37</v>
      </c>
      <c r="F30" s="147">
        <f>E30*100/123</f>
        <v>30.081300813008131</v>
      </c>
      <c r="G30" s="143" t="s">
        <v>10</v>
      </c>
    </row>
    <row r="31" spans="1:7" ht="43.5" customHeight="1" x14ac:dyDescent="0.25">
      <c r="A31" s="143">
        <v>20</v>
      </c>
      <c r="B31" s="129" t="s">
        <v>672</v>
      </c>
      <c r="C31" s="153" t="s">
        <v>32</v>
      </c>
      <c r="D31" s="144" t="s">
        <v>613</v>
      </c>
      <c r="E31" s="143">
        <v>37</v>
      </c>
      <c r="F31" s="147">
        <v>30</v>
      </c>
      <c r="G31" s="80" t="s">
        <v>10</v>
      </c>
    </row>
    <row r="32" spans="1:7" ht="43.5" customHeight="1" x14ac:dyDescent="0.25">
      <c r="A32" s="143">
        <v>21</v>
      </c>
      <c r="B32" s="129" t="s">
        <v>956</v>
      </c>
      <c r="C32" s="146" t="s">
        <v>953</v>
      </c>
      <c r="D32" s="148" t="s">
        <v>813</v>
      </c>
      <c r="E32" s="143">
        <v>34</v>
      </c>
      <c r="F32" s="147">
        <v>34</v>
      </c>
      <c r="G32" s="143" t="s">
        <v>10</v>
      </c>
    </row>
    <row r="33" spans="1:7" ht="43.5" customHeight="1" x14ac:dyDescent="0.25">
      <c r="A33" s="16">
        <v>22</v>
      </c>
      <c r="B33" s="129" t="s">
        <v>673</v>
      </c>
      <c r="C33" s="153" t="s">
        <v>32</v>
      </c>
      <c r="D33" s="144" t="s">
        <v>613</v>
      </c>
      <c r="E33" s="143">
        <v>33</v>
      </c>
      <c r="F33" s="147">
        <v>27</v>
      </c>
      <c r="G33" s="80" t="s">
        <v>10</v>
      </c>
    </row>
    <row r="34" spans="1:7" ht="43.5" customHeight="1" x14ac:dyDescent="0.25">
      <c r="A34" s="143">
        <v>23</v>
      </c>
      <c r="B34" s="128" t="s">
        <v>344</v>
      </c>
      <c r="C34" s="125" t="s">
        <v>343</v>
      </c>
      <c r="D34" s="178" t="s">
        <v>151</v>
      </c>
      <c r="E34" s="143">
        <v>32</v>
      </c>
      <c r="F34" s="143">
        <v>26</v>
      </c>
      <c r="G34" s="143" t="s">
        <v>10</v>
      </c>
    </row>
    <row r="35" spans="1:7" ht="43.5" customHeight="1" x14ac:dyDescent="0.25">
      <c r="A35" s="143">
        <v>24</v>
      </c>
      <c r="B35" s="128" t="s">
        <v>345</v>
      </c>
      <c r="C35" s="125" t="s">
        <v>338</v>
      </c>
      <c r="D35" s="178" t="s">
        <v>151</v>
      </c>
      <c r="E35" s="143">
        <v>31</v>
      </c>
      <c r="F35" s="143">
        <v>25</v>
      </c>
      <c r="G35" s="143" t="s">
        <v>10</v>
      </c>
    </row>
    <row r="36" spans="1:7" ht="43.5" customHeight="1" x14ac:dyDescent="0.25">
      <c r="A36" s="16">
        <v>25</v>
      </c>
      <c r="B36" s="129" t="s">
        <v>799</v>
      </c>
      <c r="C36" s="146" t="s">
        <v>343</v>
      </c>
      <c r="D36" s="144" t="s">
        <v>777</v>
      </c>
      <c r="E36" s="143">
        <v>30</v>
      </c>
      <c r="F36" s="147">
        <v>24</v>
      </c>
      <c r="G36" s="143" t="s">
        <v>10</v>
      </c>
    </row>
    <row r="37" spans="1:7" ht="43.5" customHeight="1" x14ac:dyDescent="0.25">
      <c r="A37" s="143">
        <v>26</v>
      </c>
      <c r="B37" s="128" t="s">
        <v>346</v>
      </c>
      <c r="C37" s="125" t="s">
        <v>343</v>
      </c>
      <c r="D37" s="178" t="s">
        <v>151</v>
      </c>
      <c r="E37" s="143">
        <v>29</v>
      </c>
      <c r="F37" s="143">
        <v>23</v>
      </c>
      <c r="G37" s="143" t="s">
        <v>10</v>
      </c>
    </row>
    <row r="38" spans="1:7" ht="43.5" customHeight="1" x14ac:dyDescent="0.25">
      <c r="A38" s="143">
        <v>27</v>
      </c>
      <c r="B38" s="129" t="s">
        <v>511</v>
      </c>
      <c r="C38" s="145" t="s">
        <v>341</v>
      </c>
      <c r="D38" s="144" t="s">
        <v>351</v>
      </c>
      <c r="E38" s="143">
        <v>29</v>
      </c>
      <c r="F38" s="147">
        <f>E38*100/123</f>
        <v>23.577235772357724</v>
      </c>
      <c r="G38" s="143" t="s">
        <v>10</v>
      </c>
    </row>
    <row r="39" spans="1:7" ht="43.5" customHeight="1" x14ac:dyDescent="0.25">
      <c r="A39" s="16">
        <v>28</v>
      </c>
      <c r="B39" s="129" t="s">
        <v>674</v>
      </c>
      <c r="C39" s="153" t="s">
        <v>32</v>
      </c>
      <c r="D39" s="144" t="s">
        <v>613</v>
      </c>
      <c r="E39" s="143">
        <v>29</v>
      </c>
      <c r="F39" s="147">
        <v>24</v>
      </c>
      <c r="G39" s="80" t="s">
        <v>10</v>
      </c>
    </row>
    <row r="40" spans="1:7" ht="43.5" customHeight="1" x14ac:dyDescent="0.25">
      <c r="A40" s="143">
        <v>29</v>
      </c>
      <c r="B40" s="129" t="s">
        <v>675</v>
      </c>
      <c r="C40" s="153" t="s">
        <v>32</v>
      </c>
      <c r="D40" s="144" t="s">
        <v>613</v>
      </c>
      <c r="E40" s="143">
        <v>28</v>
      </c>
      <c r="F40" s="147">
        <v>23</v>
      </c>
      <c r="G40" s="80" t="s">
        <v>10</v>
      </c>
    </row>
    <row r="41" spans="1:7" ht="43.5" customHeight="1" x14ac:dyDescent="0.25">
      <c r="A41" s="143">
        <v>30</v>
      </c>
      <c r="B41" s="164" t="s">
        <v>72</v>
      </c>
      <c r="C41" s="146" t="s">
        <v>32</v>
      </c>
      <c r="D41" s="144" t="s">
        <v>20</v>
      </c>
      <c r="E41" s="143">
        <v>27</v>
      </c>
      <c r="F41" s="147">
        <f xml:space="preserve"> (E41*100)/123</f>
        <v>21.951219512195124</v>
      </c>
      <c r="G41" s="143" t="s">
        <v>10</v>
      </c>
    </row>
    <row r="42" spans="1:7" ht="43.5" customHeight="1" x14ac:dyDescent="0.25">
      <c r="A42" s="16">
        <v>31</v>
      </c>
      <c r="B42" s="129" t="s">
        <v>676</v>
      </c>
      <c r="C42" s="153" t="s">
        <v>32</v>
      </c>
      <c r="D42" s="144" t="s">
        <v>613</v>
      </c>
      <c r="E42" s="143">
        <v>26</v>
      </c>
      <c r="F42" s="147">
        <v>21</v>
      </c>
      <c r="G42" s="80" t="s">
        <v>10</v>
      </c>
    </row>
    <row r="43" spans="1:7" ht="43.5" customHeight="1" x14ac:dyDescent="0.25">
      <c r="A43" s="143">
        <v>32</v>
      </c>
      <c r="B43" s="128" t="s">
        <v>347</v>
      </c>
      <c r="C43" s="125" t="s">
        <v>343</v>
      </c>
      <c r="D43" s="178" t="s">
        <v>151</v>
      </c>
      <c r="E43" s="143">
        <v>23</v>
      </c>
      <c r="F43" s="143">
        <v>18</v>
      </c>
      <c r="G43" s="143" t="s">
        <v>10</v>
      </c>
    </row>
    <row r="44" spans="1:7" ht="43.5" customHeight="1" x14ac:dyDescent="0.25">
      <c r="A44" s="143">
        <v>33</v>
      </c>
      <c r="B44" s="129" t="s">
        <v>677</v>
      </c>
      <c r="C44" s="153" t="s">
        <v>32</v>
      </c>
      <c r="D44" s="144" t="s">
        <v>613</v>
      </c>
      <c r="E44" s="143">
        <v>23</v>
      </c>
      <c r="F44" s="147">
        <v>19</v>
      </c>
      <c r="G44" s="80" t="s">
        <v>10</v>
      </c>
    </row>
    <row r="45" spans="1:7" ht="43.5" customHeight="1" x14ac:dyDescent="0.25">
      <c r="A45" s="16">
        <v>34</v>
      </c>
      <c r="B45" s="167" t="s">
        <v>957</v>
      </c>
      <c r="C45" s="143" t="s">
        <v>958</v>
      </c>
      <c r="D45" s="148" t="s">
        <v>813</v>
      </c>
      <c r="E45" s="143">
        <v>21</v>
      </c>
      <c r="F45" s="143">
        <v>21</v>
      </c>
      <c r="G45" s="143" t="s">
        <v>10</v>
      </c>
    </row>
    <row r="46" spans="1:7" ht="43.5" customHeight="1" x14ac:dyDescent="0.25">
      <c r="A46" s="143">
        <v>35</v>
      </c>
      <c r="B46" s="129" t="s">
        <v>959</v>
      </c>
      <c r="C46" s="143" t="s">
        <v>958</v>
      </c>
      <c r="D46" s="148" t="s">
        <v>813</v>
      </c>
      <c r="E46" s="143">
        <v>21</v>
      </c>
      <c r="F46" s="147">
        <v>21</v>
      </c>
      <c r="G46" s="143" t="s">
        <v>10</v>
      </c>
    </row>
    <row r="47" spans="1:7" ht="43.5" customHeight="1" x14ac:dyDescent="0.25">
      <c r="A47" s="143">
        <v>36</v>
      </c>
      <c r="B47" s="128" t="s">
        <v>348</v>
      </c>
      <c r="C47" s="125" t="s">
        <v>343</v>
      </c>
      <c r="D47" s="178" t="s">
        <v>151</v>
      </c>
      <c r="E47" s="143">
        <v>17</v>
      </c>
      <c r="F47" s="143">
        <v>13</v>
      </c>
      <c r="G47" s="143" t="s">
        <v>10</v>
      </c>
    </row>
    <row r="48" spans="1:7" ht="43.5" customHeight="1" x14ac:dyDescent="0.25">
      <c r="A48" s="16">
        <v>37</v>
      </c>
      <c r="B48" s="129" t="s">
        <v>678</v>
      </c>
      <c r="C48" s="153" t="s">
        <v>32</v>
      </c>
      <c r="D48" s="144" t="s">
        <v>613</v>
      </c>
      <c r="E48" s="143">
        <v>16</v>
      </c>
      <c r="F48" s="147">
        <v>13</v>
      </c>
      <c r="G48" s="80" t="s">
        <v>10</v>
      </c>
    </row>
    <row r="49" spans="1:7" ht="43.5" customHeight="1" x14ac:dyDescent="0.25">
      <c r="A49" s="143">
        <v>38</v>
      </c>
      <c r="B49" s="128" t="s">
        <v>349</v>
      </c>
      <c r="C49" s="125" t="s">
        <v>343</v>
      </c>
      <c r="D49" s="178" t="s">
        <v>151</v>
      </c>
      <c r="E49" s="143">
        <v>14</v>
      </c>
      <c r="F49" s="143">
        <v>11</v>
      </c>
      <c r="G49" s="143" t="s">
        <v>10</v>
      </c>
    </row>
    <row r="50" spans="1:7" ht="43.5" customHeight="1" x14ac:dyDescent="0.25">
      <c r="A50" s="143">
        <v>39</v>
      </c>
      <c r="B50" s="129" t="s">
        <v>960</v>
      </c>
      <c r="C50" s="143" t="s">
        <v>958</v>
      </c>
      <c r="D50" s="144" t="s">
        <v>813</v>
      </c>
      <c r="E50" s="143">
        <v>13</v>
      </c>
      <c r="F50" s="147">
        <v>13</v>
      </c>
      <c r="G50" s="143" t="s">
        <v>10</v>
      </c>
    </row>
    <row r="51" spans="1:7" ht="43.5" customHeight="1" x14ac:dyDescent="0.25">
      <c r="A51" s="16">
        <v>40</v>
      </c>
      <c r="B51" s="129" t="s">
        <v>961</v>
      </c>
      <c r="C51" s="146" t="s">
        <v>953</v>
      </c>
      <c r="D51" s="148" t="s">
        <v>813</v>
      </c>
      <c r="E51" s="143">
        <v>11</v>
      </c>
      <c r="F51" s="147">
        <v>11</v>
      </c>
      <c r="G51" s="143" t="s">
        <v>10</v>
      </c>
    </row>
    <row r="52" spans="1:7" ht="43.5" customHeight="1" x14ac:dyDescent="0.25">
      <c r="A52" s="143">
        <v>41</v>
      </c>
      <c r="B52" s="129" t="s">
        <v>962</v>
      </c>
      <c r="C52" s="146" t="s">
        <v>953</v>
      </c>
      <c r="D52" s="148" t="s">
        <v>813</v>
      </c>
      <c r="E52" s="143">
        <v>8</v>
      </c>
      <c r="F52" s="147">
        <v>8</v>
      </c>
      <c r="G52" s="143" t="s">
        <v>10</v>
      </c>
    </row>
    <row r="53" spans="1:7" ht="43.5" customHeight="1" x14ac:dyDescent="0.25">
      <c r="A53" s="143">
        <v>42</v>
      </c>
      <c r="B53" s="129" t="s">
        <v>963</v>
      </c>
      <c r="C53" s="146" t="s">
        <v>953</v>
      </c>
      <c r="D53" s="144" t="s">
        <v>813</v>
      </c>
      <c r="E53" s="143">
        <v>5</v>
      </c>
      <c r="F53" s="147">
        <v>5</v>
      </c>
      <c r="G53" s="143" t="s">
        <v>10</v>
      </c>
    </row>
    <row r="54" spans="1:7" ht="43.5" customHeight="1" x14ac:dyDescent="0.25">
      <c r="A54" s="16">
        <v>43</v>
      </c>
      <c r="B54" s="129" t="s">
        <v>964</v>
      </c>
      <c r="C54" s="146" t="s">
        <v>953</v>
      </c>
      <c r="D54" s="148" t="s">
        <v>813</v>
      </c>
      <c r="E54" s="143">
        <v>5</v>
      </c>
      <c r="F54" s="147">
        <v>5</v>
      </c>
      <c r="G54" s="143" t="s">
        <v>10</v>
      </c>
    </row>
    <row r="55" spans="1:7" ht="43.5" customHeight="1" x14ac:dyDescent="0.25">
      <c r="A55" s="143">
        <v>44</v>
      </c>
      <c r="B55" s="129" t="s">
        <v>965</v>
      </c>
      <c r="C55" s="143" t="s">
        <v>958</v>
      </c>
      <c r="D55" s="148" t="s">
        <v>813</v>
      </c>
      <c r="E55" s="143">
        <v>0</v>
      </c>
      <c r="F55" s="147">
        <v>0</v>
      </c>
      <c r="G55" s="143" t="s">
        <v>10</v>
      </c>
    </row>
    <row r="56" spans="1:7" ht="43.5" customHeight="1" x14ac:dyDescent="0.25">
      <c r="A56" s="143">
        <v>45</v>
      </c>
      <c r="B56" s="129" t="s">
        <v>966</v>
      </c>
      <c r="C56" s="143" t="s">
        <v>958</v>
      </c>
      <c r="D56" s="148" t="s">
        <v>813</v>
      </c>
      <c r="E56" s="143">
        <v>0</v>
      </c>
      <c r="F56" s="147">
        <v>0</v>
      </c>
      <c r="G56" s="143" t="s">
        <v>10</v>
      </c>
    </row>
    <row r="57" spans="1:7" x14ac:dyDescent="0.25">
      <c r="A57" s="160"/>
      <c r="B57" s="160"/>
      <c r="C57" s="91"/>
      <c r="D57" s="92"/>
      <c r="E57" s="92"/>
      <c r="F57" s="92"/>
      <c r="G57" s="160"/>
    </row>
    <row r="58" spans="1:7" x14ac:dyDescent="0.25">
      <c r="A58" s="160"/>
      <c r="B58" s="160"/>
      <c r="C58" s="96"/>
      <c r="D58" s="90"/>
      <c r="E58" s="90"/>
      <c r="F58" s="90"/>
      <c r="G58" s="160"/>
    </row>
    <row r="59" spans="1:7" x14ac:dyDescent="0.25">
      <c r="A59" s="160"/>
      <c r="B59" s="160"/>
      <c r="C59" s="150"/>
      <c r="D59" s="160"/>
      <c r="E59" s="90"/>
      <c r="F59" s="160"/>
      <c r="G59" s="160"/>
    </row>
    <row r="60" spans="1:7" x14ac:dyDescent="0.25">
      <c r="A60" s="46"/>
      <c r="B60" s="46"/>
      <c r="D60" s="46"/>
      <c r="E60" s="52"/>
      <c r="F60" s="46"/>
    </row>
    <row r="61" spans="1:7" x14ac:dyDescent="0.25">
      <c r="A61" s="46"/>
      <c r="B61" s="46"/>
      <c r="C61" s="57"/>
      <c r="D61" s="58"/>
      <c r="E61" s="52"/>
      <c r="F61" s="46"/>
    </row>
    <row r="62" spans="1:7" x14ac:dyDescent="0.25">
      <c r="A62" s="46"/>
      <c r="B62" s="46"/>
      <c r="C62" s="51"/>
      <c r="D62" s="50"/>
      <c r="E62" s="48"/>
      <c r="F62" s="50"/>
    </row>
    <row r="63" spans="1:7" x14ac:dyDescent="0.25">
      <c r="A63" s="46"/>
      <c r="B63" s="46"/>
      <c r="C63" s="49"/>
      <c r="D63" s="50"/>
      <c r="E63" s="50"/>
      <c r="F63" s="50"/>
    </row>
    <row r="64" spans="1:7" x14ac:dyDescent="0.25">
      <c r="A64" s="46"/>
      <c r="B64" s="46"/>
      <c r="D64" s="50"/>
      <c r="E64" s="52"/>
      <c r="F64" s="46"/>
    </row>
    <row r="65" spans="1:6" x14ac:dyDescent="0.25">
      <c r="A65" s="46"/>
      <c r="B65" s="46"/>
      <c r="C65" s="54"/>
      <c r="D65" s="52"/>
      <c r="E65" s="48"/>
      <c r="F65" s="48"/>
    </row>
    <row r="66" spans="1:6" x14ac:dyDescent="0.25">
      <c r="A66" s="46"/>
      <c r="B66" s="46"/>
      <c r="C66" s="57"/>
      <c r="D66" s="58"/>
      <c r="E66" s="52"/>
      <c r="F66" s="46"/>
    </row>
    <row r="67" spans="1:6" x14ac:dyDescent="0.25">
      <c r="A67" s="46"/>
      <c r="B67" s="46"/>
      <c r="C67" s="51"/>
      <c r="D67" s="50"/>
      <c r="E67" s="48"/>
      <c r="F67" s="50"/>
    </row>
    <row r="68" spans="1:6" x14ac:dyDescent="0.25">
      <c r="A68" s="46"/>
      <c r="B68" s="46"/>
      <c r="D68" s="46"/>
      <c r="E68" s="52"/>
      <c r="F68" s="46"/>
    </row>
    <row r="69" spans="1:6" x14ac:dyDescent="0.25">
      <c r="A69" s="46"/>
      <c r="B69" s="46"/>
      <c r="C69" s="55"/>
      <c r="D69" s="47"/>
      <c r="E69" s="56"/>
      <c r="F69" s="50"/>
    </row>
    <row r="70" spans="1:6" x14ac:dyDescent="0.25">
      <c r="A70" s="46"/>
      <c r="B70" s="46"/>
      <c r="C70" s="55"/>
      <c r="D70" s="47"/>
      <c r="E70" s="56"/>
      <c r="F70" s="50"/>
    </row>
    <row r="71" spans="1:6" x14ac:dyDescent="0.25">
      <c r="A71" s="46"/>
      <c r="B71" s="46"/>
      <c r="D71" s="46"/>
      <c r="E71" s="52"/>
      <c r="F71" s="46"/>
    </row>
    <row r="72" spans="1:6" x14ac:dyDescent="0.25">
      <c r="A72" s="46"/>
      <c r="B72" s="46"/>
      <c r="C72" s="51"/>
      <c r="D72" s="50"/>
      <c r="E72" s="48"/>
      <c r="F72" s="50"/>
    </row>
    <row r="73" spans="1:6" x14ac:dyDescent="0.25">
      <c r="A73" s="46"/>
      <c r="B73" s="46"/>
      <c r="C73" s="54"/>
      <c r="D73" s="50"/>
      <c r="E73" s="52"/>
      <c r="F73" s="52"/>
    </row>
    <row r="74" spans="1:6" x14ac:dyDescent="0.25">
      <c r="A74" s="46"/>
      <c r="B74" s="46"/>
      <c r="C74" s="55"/>
      <c r="D74" s="47"/>
      <c r="E74" s="56"/>
      <c r="F74" s="50"/>
    </row>
    <row r="75" spans="1:6" x14ac:dyDescent="0.25">
      <c r="A75" s="46"/>
      <c r="B75" s="46"/>
      <c r="D75" s="50"/>
      <c r="E75" s="48"/>
      <c r="F75" s="46"/>
    </row>
    <row r="76" spans="1:6" x14ac:dyDescent="0.25">
      <c r="A76" s="46"/>
      <c r="B76" s="46"/>
      <c r="D76" s="46"/>
      <c r="E76" s="46"/>
      <c r="F76" s="46"/>
    </row>
    <row r="77" spans="1:6" x14ac:dyDescent="0.25">
      <c r="A77" s="46"/>
      <c r="B77" s="46"/>
      <c r="C77" s="51"/>
      <c r="D77" s="58"/>
      <c r="E77" s="52"/>
      <c r="F77" s="50"/>
    </row>
    <row r="78" spans="1:6" x14ac:dyDescent="0.25">
      <c r="A78" s="46"/>
      <c r="B78" s="46"/>
      <c r="C78" s="55"/>
      <c r="D78" s="47"/>
      <c r="E78" s="56"/>
      <c r="F78" s="50"/>
    </row>
    <row r="79" spans="1:6" x14ac:dyDescent="0.25">
      <c r="A79" s="46"/>
      <c r="B79" s="46"/>
      <c r="C79" s="51"/>
      <c r="D79" s="58"/>
      <c r="E79" s="52"/>
      <c r="F79" s="50"/>
    </row>
    <row r="80" spans="1:6" x14ac:dyDescent="0.25">
      <c r="A80" s="46"/>
      <c r="B80" s="46"/>
      <c r="D80" s="46"/>
      <c r="E80" s="48"/>
      <c r="F80" s="46"/>
    </row>
    <row r="81" spans="1:6" x14ac:dyDescent="0.25">
      <c r="A81" s="46"/>
      <c r="B81" s="46"/>
      <c r="C81" s="51"/>
      <c r="D81" s="50"/>
      <c r="E81" s="48"/>
      <c r="F81" s="50"/>
    </row>
    <row r="82" spans="1:6" x14ac:dyDescent="0.25">
      <c r="A82" s="46"/>
      <c r="B82" s="46"/>
      <c r="D82" s="46"/>
      <c r="E82" s="48"/>
      <c r="F82" s="46"/>
    </row>
    <row r="83" spans="1:6" x14ac:dyDescent="0.25">
      <c r="A83" s="46"/>
      <c r="B83" s="46"/>
      <c r="C83" s="55"/>
      <c r="D83" s="47"/>
      <c r="E83" s="56"/>
      <c r="F83" s="50"/>
    </row>
    <row r="84" spans="1:6" x14ac:dyDescent="0.25">
      <c r="A84" s="46"/>
      <c r="B84" s="46"/>
      <c r="D84" s="46"/>
      <c r="E84" s="46"/>
      <c r="F84" s="46"/>
    </row>
    <row r="85" spans="1:6" x14ac:dyDescent="0.25">
      <c r="A85" s="46"/>
      <c r="B85" s="46"/>
      <c r="C85" s="51"/>
      <c r="D85" s="52"/>
      <c r="E85" s="48"/>
      <c r="F85" s="48"/>
    </row>
    <row r="86" spans="1:6" x14ac:dyDescent="0.25">
      <c r="A86" s="46"/>
      <c r="B86" s="46"/>
      <c r="C86" s="54"/>
      <c r="D86" s="50"/>
      <c r="E86" s="52"/>
      <c r="F86" s="48"/>
    </row>
    <row r="87" spans="1:6" x14ac:dyDescent="0.25">
      <c r="A87" s="46"/>
      <c r="B87" s="46"/>
      <c r="C87" s="54"/>
      <c r="D87" s="52"/>
      <c r="E87" s="52"/>
      <c r="F87" s="48"/>
    </row>
    <row r="88" spans="1:6" x14ac:dyDescent="0.25">
      <c r="A88" s="46"/>
      <c r="B88" s="46"/>
      <c r="C88" s="57"/>
      <c r="D88" s="58"/>
      <c r="E88" s="52"/>
      <c r="F88" s="46"/>
    </row>
    <row r="89" spans="1:6" x14ac:dyDescent="0.25">
      <c r="A89" s="46"/>
      <c r="B89" s="46"/>
      <c r="D89" s="47"/>
      <c r="E89" s="48"/>
      <c r="F89" s="47"/>
    </row>
    <row r="90" spans="1:6" x14ac:dyDescent="0.25">
      <c r="A90" s="46"/>
      <c r="B90" s="46"/>
      <c r="C90" s="51"/>
      <c r="D90" s="48"/>
      <c r="E90" s="48"/>
      <c r="F90" s="48"/>
    </row>
    <row r="91" spans="1:6" x14ac:dyDescent="0.25">
      <c r="A91" s="46"/>
      <c r="B91" s="46"/>
      <c r="D91" s="46"/>
      <c r="E91" s="46"/>
      <c r="F91" s="46"/>
    </row>
    <row r="92" spans="1:6" x14ac:dyDescent="0.25">
      <c r="A92" s="46"/>
      <c r="B92" s="46"/>
      <c r="C92" s="53"/>
      <c r="D92" s="50"/>
      <c r="E92" s="48"/>
      <c r="F92" s="50"/>
    </row>
    <row r="93" spans="1:6" x14ac:dyDescent="0.25">
      <c r="A93" s="46"/>
      <c r="B93" s="46"/>
      <c r="D93" s="50"/>
      <c r="E93" s="48"/>
      <c r="F93" s="46"/>
    </row>
    <row r="94" spans="1:6" x14ac:dyDescent="0.25">
      <c r="A94" s="46"/>
      <c r="B94" s="46"/>
      <c r="D94" s="46"/>
      <c r="E94" s="48"/>
      <c r="F94" s="46"/>
    </row>
    <row r="95" spans="1:6" x14ac:dyDescent="0.25">
      <c r="A95" s="46"/>
      <c r="B95" s="46"/>
      <c r="C95" s="51"/>
      <c r="D95" s="50"/>
      <c r="E95" s="48"/>
      <c r="F95" s="50"/>
    </row>
    <row r="96" spans="1:6" x14ac:dyDescent="0.25">
      <c r="A96" s="46"/>
      <c r="B96" s="46"/>
      <c r="C96" s="51"/>
      <c r="D96" s="50"/>
      <c r="E96" s="48"/>
      <c r="F96" s="50"/>
    </row>
    <row r="97" spans="1:6" x14ac:dyDescent="0.25">
      <c r="A97" s="59"/>
      <c r="B97" s="59"/>
      <c r="C97" s="60"/>
      <c r="D97" s="61"/>
      <c r="E97" s="62"/>
      <c r="F97" s="63"/>
    </row>
    <row r="98" spans="1:6" x14ac:dyDescent="0.25">
      <c r="A98" s="16"/>
      <c r="B98" s="16"/>
      <c r="C98" s="64"/>
      <c r="D98" s="65"/>
      <c r="E98" s="32"/>
      <c r="F98" s="45"/>
    </row>
    <row r="99" spans="1:6" x14ac:dyDescent="0.25">
      <c r="A99" s="16"/>
      <c r="B99" s="16"/>
      <c r="C99" s="66"/>
      <c r="D99" s="32"/>
      <c r="E99" s="32"/>
      <c r="F99" s="32"/>
    </row>
    <row r="100" spans="1:6" x14ac:dyDescent="0.25">
      <c r="A100" s="16"/>
      <c r="B100" s="16"/>
      <c r="C100" s="67"/>
      <c r="D100" s="40"/>
      <c r="E100" s="42"/>
      <c r="F100" s="65"/>
    </row>
    <row r="101" spans="1:6" x14ac:dyDescent="0.25">
      <c r="A101" s="16"/>
      <c r="B101" s="16"/>
      <c r="C101" s="68"/>
      <c r="D101" s="65"/>
      <c r="E101" s="42"/>
      <c r="F101" s="32"/>
    </row>
    <row r="102" spans="1:6" x14ac:dyDescent="0.25">
      <c r="A102" s="16"/>
      <c r="B102" s="16"/>
      <c r="C102" s="66"/>
      <c r="D102" s="65"/>
      <c r="E102" s="32"/>
      <c r="F102" s="65"/>
    </row>
    <row r="103" spans="1:6" x14ac:dyDescent="0.25">
      <c r="A103" s="16"/>
      <c r="B103" s="16"/>
      <c r="C103" s="69"/>
      <c r="D103" s="70"/>
      <c r="E103" s="42"/>
      <c r="F103" s="16"/>
    </row>
    <row r="104" spans="1:6" x14ac:dyDescent="0.25">
      <c r="A104" s="16"/>
      <c r="B104" s="16"/>
      <c r="C104" s="66"/>
      <c r="D104" s="65"/>
      <c r="E104" s="32"/>
      <c r="F104" s="65"/>
    </row>
    <row r="105" spans="1:6" x14ac:dyDescent="0.25">
      <c r="A105" s="16"/>
      <c r="B105" s="16"/>
      <c r="C105" s="67"/>
      <c r="D105" s="40"/>
      <c r="E105" s="42"/>
      <c r="F105" s="65"/>
    </row>
    <row r="106" spans="1:6" x14ac:dyDescent="0.25">
      <c r="A106" s="16"/>
      <c r="B106" s="16"/>
      <c r="C106" s="64"/>
      <c r="D106" s="71"/>
      <c r="E106" s="32"/>
      <c r="F106" s="71"/>
    </row>
    <row r="107" spans="1:6" x14ac:dyDescent="0.25">
      <c r="A107" s="16"/>
      <c r="B107" s="16"/>
      <c r="C107" s="64"/>
      <c r="D107" s="16"/>
      <c r="E107" s="16"/>
      <c r="F107" s="16"/>
    </row>
    <row r="108" spans="1:6" x14ac:dyDescent="0.25">
      <c r="A108" s="16"/>
      <c r="B108" s="16"/>
      <c r="C108" s="66"/>
      <c r="D108" s="65"/>
      <c r="E108" s="32"/>
      <c r="F108" s="65"/>
    </row>
    <row r="109" spans="1:6" x14ac:dyDescent="0.25">
      <c r="A109" s="16"/>
      <c r="B109" s="16"/>
      <c r="C109" s="66"/>
      <c r="D109" s="72"/>
      <c r="E109" s="32"/>
      <c r="F109" s="65"/>
    </row>
    <row r="110" spans="1:6" x14ac:dyDescent="0.25">
      <c r="A110" s="16"/>
      <c r="B110" s="16"/>
      <c r="C110" s="64"/>
      <c r="D110" s="72"/>
      <c r="E110" s="32"/>
      <c r="F110" s="65"/>
    </row>
    <row r="111" spans="1:6" x14ac:dyDescent="0.25">
      <c r="A111" s="16"/>
      <c r="B111" s="16"/>
      <c r="C111" s="64"/>
      <c r="D111" s="73"/>
      <c r="E111" s="74"/>
      <c r="F111" s="16"/>
    </row>
    <row r="112" spans="1:6" x14ac:dyDescent="0.25">
      <c r="A112" s="16"/>
      <c r="B112" s="16"/>
      <c r="C112" s="64"/>
      <c r="D112" s="72"/>
      <c r="E112" s="32"/>
      <c r="F112" s="16"/>
    </row>
    <row r="113" spans="1:6" x14ac:dyDescent="0.25">
      <c r="A113" s="16"/>
      <c r="B113" s="16"/>
      <c r="C113" s="68"/>
      <c r="D113" s="65"/>
      <c r="E113" s="42"/>
      <c r="F113" s="32"/>
    </row>
    <row r="114" spans="1:6" x14ac:dyDescent="0.25">
      <c r="A114" s="16"/>
      <c r="B114" s="16"/>
      <c r="C114" s="75"/>
      <c r="D114" s="65"/>
      <c r="E114" s="65"/>
      <c r="F114" s="65"/>
    </row>
    <row r="115" spans="1:6" x14ac:dyDescent="0.25">
      <c r="A115" s="16"/>
      <c r="B115" s="16"/>
      <c r="C115" s="69"/>
      <c r="D115" s="70"/>
      <c r="E115" s="42"/>
      <c r="F115" s="16"/>
    </row>
    <row r="116" spans="1:6" x14ac:dyDescent="0.25">
      <c r="A116" s="16"/>
      <c r="B116" s="16"/>
      <c r="C116" s="66"/>
      <c r="D116" s="65"/>
      <c r="E116" s="32"/>
      <c r="F116" s="65"/>
    </row>
    <row r="117" spans="1:6" x14ac:dyDescent="0.25">
      <c r="A117" s="16"/>
      <c r="B117" s="16"/>
      <c r="C117" s="68"/>
      <c r="D117" s="42"/>
      <c r="E117" s="32"/>
      <c r="F117" s="32"/>
    </row>
    <row r="118" spans="1:6" x14ac:dyDescent="0.25">
      <c r="A118" s="16"/>
      <c r="B118" s="16"/>
      <c r="C118" s="69"/>
      <c r="D118" s="70"/>
      <c r="E118" s="42"/>
      <c r="F118" s="16"/>
    </row>
    <row r="119" spans="1:6" x14ac:dyDescent="0.25">
      <c r="A119" s="16"/>
      <c r="B119" s="16"/>
      <c r="C119" s="66"/>
      <c r="D119" s="32"/>
      <c r="E119" s="32"/>
      <c r="F119" s="32"/>
    </row>
    <row r="120" spans="1:6" x14ac:dyDescent="0.25">
      <c r="A120" s="16"/>
      <c r="B120" s="16"/>
      <c r="C120" s="67"/>
      <c r="D120" s="40"/>
      <c r="E120" s="42"/>
      <c r="F120" s="65"/>
    </row>
    <row r="121" spans="1:6" x14ac:dyDescent="0.25">
      <c r="A121" s="16"/>
      <c r="B121" s="16"/>
      <c r="C121" s="64"/>
      <c r="D121" s="16"/>
      <c r="E121" s="16"/>
      <c r="F121" s="16"/>
    </row>
    <row r="122" spans="1:6" x14ac:dyDescent="0.25">
      <c r="A122" s="16"/>
      <c r="B122" s="16"/>
      <c r="C122" s="66"/>
      <c r="D122" s="65"/>
      <c r="E122" s="32"/>
      <c r="F122" s="65"/>
    </row>
    <row r="123" spans="1:6" x14ac:dyDescent="0.25">
      <c r="A123" s="16"/>
      <c r="B123" s="16"/>
      <c r="C123" s="75"/>
      <c r="D123" s="65"/>
      <c r="E123" s="32"/>
      <c r="F123" s="45"/>
    </row>
    <row r="124" spans="1:6" x14ac:dyDescent="0.25">
      <c r="A124" s="16"/>
      <c r="B124" s="16"/>
      <c r="C124" s="67"/>
      <c r="D124" s="40"/>
      <c r="E124" s="42"/>
      <c r="F124" s="65"/>
    </row>
    <row r="125" spans="1:6" x14ac:dyDescent="0.25">
      <c r="A125" s="16"/>
      <c r="B125" s="16"/>
      <c r="C125" s="64"/>
      <c r="D125" s="16"/>
      <c r="E125" s="32"/>
      <c r="F125" s="16"/>
    </row>
    <row r="126" spans="1:6" x14ac:dyDescent="0.25">
      <c r="A126" s="16"/>
      <c r="B126" s="16"/>
      <c r="C126" s="66"/>
      <c r="D126" s="65"/>
      <c r="E126" s="32"/>
      <c r="F126" s="65"/>
    </row>
    <row r="127" spans="1:6" x14ac:dyDescent="0.25">
      <c r="A127" s="16"/>
      <c r="B127" s="16"/>
      <c r="C127" s="68"/>
      <c r="D127" s="65"/>
      <c r="E127" s="42"/>
      <c r="F127" s="42"/>
    </row>
    <row r="128" spans="1:6" x14ac:dyDescent="0.25">
      <c r="A128" s="16"/>
      <c r="B128" s="16"/>
      <c r="C128" s="64"/>
      <c r="D128" s="16"/>
      <c r="E128" s="16"/>
      <c r="F128" s="16"/>
    </row>
    <row r="129" spans="1:6" x14ac:dyDescent="0.25">
      <c r="A129" s="16"/>
      <c r="B129" s="16"/>
      <c r="C129" s="68"/>
      <c r="D129" s="42"/>
      <c r="E129" s="32"/>
      <c r="F129" s="32"/>
    </row>
    <row r="130" spans="1:6" x14ac:dyDescent="0.25">
      <c r="A130" s="16"/>
      <c r="B130" s="16"/>
      <c r="C130" s="68"/>
      <c r="D130" s="65"/>
      <c r="E130" s="42"/>
      <c r="F130" s="32"/>
    </row>
    <row r="131" spans="1:6" x14ac:dyDescent="0.25">
      <c r="A131" s="16"/>
      <c r="B131" s="16"/>
      <c r="C131" s="68"/>
      <c r="D131" s="65"/>
      <c r="E131" s="42"/>
      <c r="F131" s="32"/>
    </row>
    <row r="132" spans="1:6" x14ac:dyDescent="0.25">
      <c r="A132" s="16"/>
      <c r="B132" s="16"/>
      <c r="C132" s="66"/>
      <c r="D132" s="65"/>
      <c r="E132" s="32"/>
      <c r="F132" s="65"/>
    </row>
    <row r="133" spans="1:6" x14ac:dyDescent="0.25">
      <c r="A133" s="16"/>
      <c r="B133" s="16"/>
      <c r="C133" s="66"/>
      <c r="D133" s="65"/>
      <c r="E133" s="32"/>
      <c r="F133" s="65"/>
    </row>
    <row r="134" spans="1:6" x14ac:dyDescent="0.25">
      <c r="A134" s="16"/>
      <c r="B134" s="16"/>
      <c r="C134" s="66"/>
      <c r="D134" s="65"/>
      <c r="E134" s="32"/>
      <c r="F134" s="65"/>
    </row>
    <row r="135" spans="1:6" x14ac:dyDescent="0.25">
      <c r="A135" s="16"/>
      <c r="B135" s="16"/>
      <c r="C135" s="75"/>
      <c r="D135" s="65"/>
      <c r="E135" s="42"/>
      <c r="F135" s="65"/>
    </row>
  </sheetData>
  <autoFilter ref="A11:G11">
    <sortState ref="A14:G58">
      <sortCondition descending="1" ref="E13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4"/>
      <c r="C13" s="4"/>
      <c r="D13" s="4"/>
      <c r="E13" s="7"/>
    </row>
    <row r="14" spans="1:5" x14ac:dyDescent="0.25">
      <c r="A14" s="2"/>
      <c r="B14" s="4"/>
      <c r="C14" s="4"/>
      <c r="D14" s="4"/>
      <c r="E14" s="7"/>
    </row>
    <row r="15" spans="1:5" x14ac:dyDescent="0.25">
      <c r="A15" s="9"/>
      <c r="B15" s="10"/>
      <c r="C15" s="11"/>
      <c r="D15" s="12"/>
      <c r="E15" s="7"/>
    </row>
    <row r="16" spans="1:5" x14ac:dyDescent="0.25">
      <c r="A16" s="9"/>
      <c r="B16" s="10"/>
      <c r="C16" s="11"/>
      <c r="D16" s="12"/>
      <c r="E16" s="7"/>
    </row>
    <row r="17" spans="1:5" x14ac:dyDescent="0.25">
      <c r="A17" s="9"/>
      <c r="B17" s="10"/>
      <c r="C17" s="11"/>
      <c r="D17" s="12"/>
      <c r="E17" s="7"/>
    </row>
    <row r="18" spans="1:5" x14ac:dyDescent="0.25">
      <c r="A18" s="9"/>
      <c r="B18" s="10"/>
      <c r="C18" s="11"/>
      <c r="D18" s="12"/>
      <c r="E18" s="7"/>
    </row>
    <row r="19" spans="1:5" x14ac:dyDescent="0.25">
      <c r="A19" s="9"/>
      <c r="B19" s="10"/>
      <c r="C19" s="11"/>
      <c r="D19" s="12"/>
      <c r="E19" s="7"/>
    </row>
    <row r="20" spans="1:5" x14ac:dyDescent="0.25">
      <c r="A20" s="9"/>
      <c r="B20" s="10"/>
      <c r="C20" s="11"/>
      <c r="D20" s="12"/>
      <c r="E20" s="7"/>
    </row>
    <row r="21" spans="1:5" x14ac:dyDescent="0.25">
      <c r="A21" s="9"/>
      <c r="B21" s="10"/>
      <c r="C21" s="11"/>
      <c r="D21" s="12"/>
      <c r="E21" s="7"/>
    </row>
    <row r="22" spans="1:5" x14ac:dyDescent="0.25">
      <c r="A22" s="17"/>
      <c r="B22" s="7"/>
      <c r="C22" s="3"/>
      <c r="D22" s="3"/>
      <c r="E22" s="13"/>
    </row>
    <row r="23" spans="1:5" x14ac:dyDescent="0.25">
      <c r="A23" s="17"/>
      <c r="B23" s="7"/>
      <c r="C23" s="3"/>
      <c r="D23" s="3"/>
      <c r="E23" s="7"/>
    </row>
    <row r="24" spans="1:5" x14ac:dyDescent="0.25">
      <c r="A24" s="17"/>
      <c r="B24" s="7"/>
      <c r="C24" s="3"/>
      <c r="D24" s="3"/>
      <c r="E24" s="7"/>
    </row>
    <row r="25" spans="1:5" x14ac:dyDescent="0.25">
      <c r="A25" s="17"/>
      <c r="B25" s="7"/>
      <c r="C25" s="3"/>
      <c r="D25" s="3"/>
      <c r="E25" s="7"/>
    </row>
    <row r="26" spans="1:5" x14ac:dyDescent="0.25">
      <c r="A26" s="17"/>
      <c r="B26" s="7"/>
      <c r="C26" s="3"/>
      <c r="D26" s="3"/>
      <c r="E26" s="7"/>
    </row>
    <row r="27" spans="1:5" x14ac:dyDescent="0.25">
      <c r="A27" s="17"/>
      <c r="B27" s="7"/>
      <c r="C27" s="3"/>
      <c r="D27" s="3"/>
      <c r="E27" s="7"/>
    </row>
    <row r="28" spans="1:5" x14ac:dyDescent="0.25">
      <c r="A28" s="17"/>
      <c r="B28" s="7"/>
      <c r="C28" s="3"/>
      <c r="D28" s="3"/>
      <c r="E28" s="7"/>
    </row>
    <row r="29" spans="1:5" x14ac:dyDescent="0.25">
      <c r="A29" s="17"/>
      <c r="B29" s="7"/>
      <c r="C29" s="3"/>
      <c r="D29" s="3"/>
      <c r="E29" s="7"/>
    </row>
    <row r="30" spans="1:5" x14ac:dyDescent="0.25">
      <c r="A30" s="17"/>
      <c r="B30" s="7"/>
      <c r="C30" s="3"/>
      <c r="D30" s="3"/>
      <c r="E30" s="7"/>
    </row>
    <row r="31" spans="1:5" x14ac:dyDescent="0.25">
      <c r="A31" s="17"/>
      <c r="B31" s="7"/>
      <c r="C31" s="3"/>
      <c r="D31" s="3"/>
      <c r="E31" s="7"/>
    </row>
    <row r="32" spans="1:5" x14ac:dyDescent="0.25">
      <c r="A32" s="17"/>
      <c r="B32" s="7"/>
      <c r="C32" s="3"/>
      <c r="D32" s="3"/>
      <c r="E32" s="7"/>
    </row>
    <row r="33" spans="1:5" x14ac:dyDescent="0.25">
      <c r="A33" s="17"/>
      <c r="B33" s="7"/>
      <c r="C33" s="3"/>
      <c r="D33" s="3"/>
      <c r="E33" s="7"/>
    </row>
    <row r="34" spans="1:5" x14ac:dyDescent="0.25">
      <c r="A34" s="17"/>
      <c r="B34" s="7"/>
      <c r="C34" s="3"/>
      <c r="D34" s="3"/>
      <c r="E34" s="7"/>
    </row>
    <row r="35" spans="1:5" x14ac:dyDescent="0.25">
      <c r="A35" s="20"/>
      <c r="B35" s="19"/>
      <c r="C35" s="23"/>
      <c r="D35" s="23"/>
      <c r="E35" s="7"/>
    </row>
    <row r="36" spans="1:5" x14ac:dyDescent="0.25">
      <c r="A36" s="20"/>
      <c r="B36" s="19"/>
      <c r="C36" s="23"/>
      <c r="D36" s="23"/>
      <c r="E36" s="7"/>
    </row>
    <row r="37" spans="1:5" x14ac:dyDescent="0.25">
      <c r="A37" s="20"/>
      <c r="B37" s="19"/>
      <c r="C37" s="23"/>
      <c r="D37" s="23"/>
      <c r="E37" s="7"/>
    </row>
    <row r="38" spans="1:5" x14ac:dyDescent="0.25">
      <c r="A38" s="20"/>
      <c r="B38" s="19"/>
      <c r="C38" s="23"/>
      <c r="D38" s="23"/>
      <c r="E38" s="7"/>
    </row>
    <row r="39" spans="1:5" x14ac:dyDescent="0.25">
      <c r="A39" s="20"/>
      <c r="B39" s="19"/>
      <c r="C39" s="23"/>
      <c r="D39" s="23"/>
      <c r="E39" s="7"/>
    </row>
    <row r="40" spans="1:5" x14ac:dyDescent="0.25">
      <c r="A40" s="20"/>
      <c r="B40" s="19"/>
      <c r="C40" s="23"/>
      <c r="D40" s="23"/>
      <c r="E40" s="7"/>
    </row>
    <row r="41" spans="1:5" x14ac:dyDescent="0.25">
      <c r="A41" s="20"/>
      <c r="B41" s="19"/>
      <c r="C41" s="23"/>
      <c r="D41" s="23"/>
      <c r="E41" s="7"/>
    </row>
    <row r="42" spans="1:5" x14ac:dyDescent="0.25">
      <c r="A42" s="20"/>
      <c r="B42" s="19"/>
      <c r="C42" s="23"/>
      <c r="D42" s="23"/>
      <c r="E42" s="7"/>
    </row>
    <row r="43" spans="1:5" x14ac:dyDescent="0.25">
      <c r="A43" s="20"/>
      <c r="B43" s="19"/>
      <c r="C43" s="23"/>
      <c r="D43" s="23"/>
      <c r="E43" s="7"/>
    </row>
    <row r="44" spans="1:5" x14ac:dyDescent="0.25">
      <c r="A44" s="20"/>
      <c r="B44" s="19"/>
      <c r="C44" s="23"/>
      <c r="D44" s="23"/>
      <c r="E44" s="7"/>
    </row>
    <row r="45" spans="1:5" x14ac:dyDescent="0.25">
      <c r="A45" s="20"/>
      <c r="B45" s="19"/>
      <c r="C45" s="23"/>
      <c r="D45" s="23"/>
      <c r="E45" s="7"/>
    </row>
    <row r="46" spans="1:5" x14ac:dyDescent="0.25">
      <c r="A46" s="20"/>
      <c r="B46" s="19"/>
      <c r="C46" s="23"/>
      <c r="D46" s="23"/>
      <c r="E46" s="7"/>
    </row>
    <row r="47" spans="1:5" x14ac:dyDescent="0.25">
      <c r="A47" s="20"/>
      <c r="B47" s="19"/>
      <c r="C47" s="23"/>
      <c r="D47" s="23"/>
      <c r="E47" s="7"/>
    </row>
    <row r="48" spans="1:5" x14ac:dyDescent="0.25">
      <c r="A48" s="20"/>
      <c r="B48" s="24"/>
      <c r="C48" s="4"/>
      <c r="D48" s="4"/>
      <c r="E48" s="7"/>
    </row>
    <row r="49" spans="1:5" x14ac:dyDescent="0.25">
      <c r="A49" s="28"/>
      <c r="B49" s="4"/>
      <c r="C49" s="4"/>
      <c r="D49" s="4"/>
      <c r="E49" s="7"/>
    </row>
    <row r="50" spans="1:5" x14ac:dyDescent="0.25">
      <c r="A50" s="28"/>
      <c r="B50" s="4"/>
      <c r="C50" s="4"/>
      <c r="D50" s="4"/>
      <c r="E50" s="7"/>
    </row>
    <row r="51" spans="1:5" x14ac:dyDescent="0.25">
      <c r="A51" s="28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28"/>
      <c r="B53" s="4"/>
      <c r="C53" s="4"/>
      <c r="D53" s="4"/>
      <c r="E53" s="7"/>
    </row>
    <row r="54" spans="1:5" x14ac:dyDescent="0.25">
      <c r="A54" s="28"/>
      <c r="B54" s="4"/>
      <c r="C54" s="4"/>
      <c r="D54" s="4"/>
      <c r="E54" s="7"/>
    </row>
    <row r="55" spans="1:5" x14ac:dyDescent="0.25">
      <c r="A55" s="30"/>
      <c r="B55" s="31"/>
      <c r="C55" s="31"/>
      <c r="D55" s="31"/>
      <c r="E55" s="7"/>
    </row>
    <row r="56" spans="1:5" x14ac:dyDescent="0.25">
      <c r="A56" s="17"/>
      <c r="B56" s="34"/>
      <c r="C56" s="3"/>
      <c r="D56" s="35"/>
      <c r="E56" s="7"/>
    </row>
    <row r="57" spans="1:5" x14ac:dyDescent="0.25">
      <c r="A57" s="17"/>
      <c r="B57" s="34"/>
      <c r="C57" s="3"/>
      <c r="D57" s="35"/>
      <c r="E57" s="7"/>
    </row>
    <row r="58" spans="1:5" x14ac:dyDescent="0.25">
      <c r="A58" s="17"/>
      <c r="B58" s="34"/>
      <c r="C58" s="3"/>
      <c r="D58" s="35"/>
      <c r="E58" s="7"/>
    </row>
    <row r="59" spans="1:5" x14ac:dyDescent="0.25">
      <c r="A59" s="17"/>
      <c r="B59" s="34"/>
      <c r="C59" s="3"/>
      <c r="D59" s="35"/>
      <c r="E59" s="7"/>
    </row>
    <row r="60" spans="1:5" x14ac:dyDescent="0.25">
      <c r="A60" s="17"/>
      <c r="B60" s="34"/>
      <c r="C60" s="3"/>
      <c r="D60" s="35"/>
      <c r="E60" s="7"/>
    </row>
    <row r="61" spans="1:5" x14ac:dyDescent="0.25">
      <c r="A61" s="17"/>
      <c r="B61" s="34"/>
      <c r="C61" s="3"/>
      <c r="D61" s="35"/>
      <c r="E61" s="7"/>
    </row>
    <row r="62" spans="1:5" x14ac:dyDescent="0.25">
      <c r="A62" s="17"/>
      <c r="B62" s="34"/>
      <c r="C62" s="3"/>
      <c r="D62" s="35"/>
      <c r="E62" s="7"/>
    </row>
    <row r="63" spans="1:5" x14ac:dyDescent="0.25">
      <c r="A63" s="28"/>
      <c r="B63" s="36"/>
      <c r="C63" s="3"/>
      <c r="D63" s="35"/>
      <c r="E63" s="7"/>
    </row>
    <row r="64" spans="1:5" x14ac:dyDescent="0.25">
      <c r="A64" s="17"/>
      <c r="B64" s="34"/>
      <c r="C64" s="3"/>
      <c r="D64" s="35"/>
      <c r="E64" s="7"/>
    </row>
    <row r="65" spans="1:5" x14ac:dyDescent="0.25">
      <c r="A65" s="17"/>
      <c r="B65" s="34"/>
      <c r="C65" s="3"/>
      <c r="D65" s="35"/>
      <c r="E65" s="7"/>
    </row>
    <row r="66" spans="1:5" x14ac:dyDescent="0.25">
      <c r="A66" s="17"/>
      <c r="B66" s="34"/>
      <c r="C66" s="3"/>
      <c r="D66" s="35"/>
      <c r="E66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8" t="s">
        <v>1</v>
      </c>
      <c r="C2" s="8" t="s">
        <v>2</v>
      </c>
      <c r="D2" s="8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3"/>
      <c r="C13" s="4"/>
      <c r="D13" s="4"/>
      <c r="E13" s="7"/>
    </row>
    <row r="14" spans="1:5" x14ac:dyDescent="0.25">
      <c r="A14" s="2"/>
      <c r="B14" s="3"/>
      <c r="C14" s="4"/>
      <c r="D14" s="4"/>
      <c r="E14" s="7"/>
    </row>
    <row r="15" spans="1:5" x14ac:dyDescent="0.25">
      <c r="A15" s="2"/>
      <c r="B15" s="3"/>
      <c r="C15" s="4"/>
      <c r="D15" s="4"/>
      <c r="E15" s="7"/>
    </row>
    <row r="16" spans="1:5" x14ac:dyDescent="0.25">
      <c r="A16" s="2"/>
      <c r="B16" s="3"/>
      <c r="C16" s="4"/>
      <c r="D16" s="4"/>
      <c r="E16" s="7"/>
    </row>
    <row r="17" spans="1:5" x14ac:dyDescent="0.25">
      <c r="A17" s="2"/>
      <c r="B17" s="3"/>
      <c r="C17" s="4"/>
      <c r="D17" s="4"/>
      <c r="E17" s="7"/>
    </row>
    <row r="18" spans="1:5" x14ac:dyDescent="0.25">
      <c r="A18" s="2"/>
      <c r="B18" s="3"/>
      <c r="C18" s="4"/>
      <c r="D18" s="4"/>
      <c r="E18" s="7"/>
    </row>
    <row r="19" spans="1:5" x14ac:dyDescent="0.25">
      <c r="A19" s="2"/>
      <c r="B19" s="3"/>
      <c r="C19" s="14"/>
      <c r="D19" s="15"/>
      <c r="E19" s="7"/>
    </row>
    <row r="20" spans="1:5" x14ac:dyDescent="0.25">
      <c r="A20" s="2"/>
      <c r="B20" s="3"/>
      <c r="C20" s="14"/>
      <c r="D20" s="15"/>
      <c r="E20" s="7"/>
    </row>
    <row r="21" spans="1:5" x14ac:dyDescent="0.25">
      <c r="A21" s="2"/>
      <c r="B21" s="3"/>
      <c r="C21" s="14"/>
      <c r="D21" s="15"/>
      <c r="E21" s="7"/>
    </row>
    <row r="22" spans="1:5" x14ac:dyDescent="0.25">
      <c r="A22" s="2"/>
      <c r="B22" s="3"/>
      <c r="C22" s="14"/>
      <c r="D22" s="15"/>
      <c r="E22" s="7"/>
    </row>
    <row r="23" spans="1:5" ht="15.75" x14ac:dyDescent="0.25">
      <c r="A23" s="17"/>
      <c r="B23" s="16"/>
      <c r="C23" s="18"/>
      <c r="D23" s="18"/>
      <c r="E23" s="7"/>
    </row>
    <row r="24" spans="1:5" ht="15.75" x14ac:dyDescent="0.25">
      <c r="A24" s="17"/>
      <c r="B24" s="16"/>
      <c r="C24" s="18"/>
      <c r="D24" s="18"/>
      <c r="E24" s="7"/>
    </row>
    <row r="25" spans="1:5" ht="15.75" x14ac:dyDescent="0.25">
      <c r="A25" s="17"/>
      <c r="B25" s="16"/>
      <c r="C25" s="18"/>
      <c r="D25" s="18"/>
      <c r="E25" s="7"/>
    </row>
    <row r="26" spans="1:5" ht="15.75" x14ac:dyDescent="0.25">
      <c r="A26" s="17"/>
      <c r="B26" s="16"/>
      <c r="C26" s="18"/>
      <c r="D26" s="18"/>
      <c r="E26" s="7"/>
    </row>
    <row r="27" spans="1:5" ht="15.75" x14ac:dyDescent="0.25">
      <c r="A27" s="17"/>
      <c r="B27" s="16"/>
      <c r="C27" s="18"/>
      <c r="D27" s="18"/>
      <c r="E27" s="7"/>
    </row>
    <row r="28" spans="1:5" ht="15.75" x14ac:dyDescent="0.25">
      <c r="A28" s="17"/>
      <c r="B28" s="16"/>
      <c r="C28" s="18"/>
      <c r="D28" s="18"/>
      <c r="E28" s="7"/>
    </row>
    <row r="29" spans="1:5" ht="15.75" x14ac:dyDescent="0.25">
      <c r="A29" s="17"/>
      <c r="B29" s="16"/>
      <c r="C29" s="18"/>
      <c r="D29" s="18"/>
      <c r="E29" s="7"/>
    </row>
    <row r="30" spans="1:5" ht="15.75" x14ac:dyDescent="0.25">
      <c r="A30" s="17"/>
      <c r="B30" s="16"/>
      <c r="C30" s="18"/>
      <c r="D30" s="18"/>
      <c r="E30" s="7"/>
    </row>
    <row r="31" spans="1:5" ht="15.75" x14ac:dyDescent="0.25">
      <c r="A31" s="17"/>
      <c r="B31" s="16"/>
      <c r="C31" s="18"/>
      <c r="D31" s="18"/>
      <c r="E31" s="7"/>
    </row>
    <row r="32" spans="1:5" ht="15.75" x14ac:dyDescent="0.25">
      <c r="A32" s="17"/>
      <c r="B32" s="16"/>
      <c r="C32" s="18"/>
      <c r="D32" s="18"/>
      <c r="E32" s="7"/>
    </row>
    <row r="33" spans="1:5" ht="15.75" x14ac:dyDescent="0.25">
      <c r="A33" s="17"/>
      <c r="B33" s="16"/>
      <c r="C33" s="18"/>
      <c r="D33" s="18"/>
      <c r="E33" s="7"/>
    </row>
    <row r="34" spans="1:5" x14ac:dyDescent="0.25">
      <c r="A34" s="20"/>
      <c r="B34" s="19"/>
      <c r="C34" s="4"/>
      <c r="D34" s="4"/>
      <c r="E34" s="7"/>
    </row>
    <row r="35" spans="1:5" x14ac:dyDescent="0.25">
      <c r="A35" s="20"/>
      <c r="B35" s="19"/>
      <c r="C35" s="4"/>
      <c r="D35" s="4"/>
      <c r="E35" s="7"/>
    </row>
    <row r="36" spans="1:5" x14ac:dyDescent="0.25">
      <c r="A36" s="20"/>
      <c r="B36" s="19"/>
      <c r="C36" s="4"/>
      <c r="D36" s="4"/>
      <c r="E36" s="7"/>
    </row>
    <row r="37" spans="1:5" x14ac:dyDescent="0.25">
      <c r="A37" s="20"/>
      <c r="B37" s="19"/>
      <c r="C37" s="4"/>
      <c r="D37" s="4"/>
      <c r="E37" s="7"/>
    </row>
    <row r="38" spans="1:5" x14ac:dyDescent="0.25">
      <c r="A38" s="20"/>
      <c r="B38" s="19"/>
      <c r="C38" s="4"/>
      <c r="D38" s="4"/>
      <c r="E38" s="7"/>
    </row>
    <row r="39" spans="1:5" x14ac:dyDescent="0.25">
      <c r="A39" s="20"/>
      <c r="B39" s="19"/>
      <c r="C39" s="4"/>
      <c r="D39" s="4"/>
      <c r="E39" s="7"/>
    </row>
    <row r="40" spans="1:5" x14ac:dyDescent="0.25">
      <c r="A40" s="20"/>
      <c r="B40" s="19"/>
      <c r="C40" s="4"/>
      <c r="D40" s="4"/>
      <c r="E40" s="7"/>
    </row>
    <row r="41" spans="1:5" x14ac:dyDescent="0.25">
      <c r="A41" s="21"/>
      <c r="B41" s="4"/>
      <c r="C41" s="4"/>
      <c r="D41" s="4"/>
      <c r="E41" s="7"/>
    </row>
    <row r="42" spans="1:5" x14ac:dyDescent="0.25">
      <c r="A42" s="20"/>
      <c r="B42" s="19"/>
      <c r="C42" s="4"/>
      <c r="D42" s="4"/>
      <c r="E42" s="7"/>
    </row>
    <row r="43" spans="1:5" x14ac:dyDescent="0.25">
      <c r="A43" s="20"/>
      <c r="B43" s="19"/>
      <c r="C43" s="4"/>
      <c r="D43" s="4"/>
      <c r="E43" s="7"/>
    </row>
    <row r="44" spans="1:5" ht="15.75" x14ac:dyDescent="0.25">
      <c r="A44" s="25"/>
      <c r="B44" s="26"/>
      <c r="C44" s="26"/>
      <c r="D44" s="26"/>
      <c r="E44" s="7"/>
    </row>
    <row r="45" spans="1:5" ht="15.75" x14ac:dyDescent="0.25">
      <c r="A45" s="25"/>
      <c r="B45" s="26"/>
      <c r="C45" s="26"/>
      <c r="D45" s="26"/>
      <c r="E45" s="7"/>
    </row>
    <row r="46" spans="1:5" ht="15.75" x14ac:dyDescent="0.25">
      <c r="A46" s="29"/>
      <c r="B46" s="26"/>
      <c r="C46" s="26"/>
      <c r="D46" s="26"/>
      <c r="E46" s="7"/>
    </row>
    <row r="47" spans="1:5" ht="15.75" x14ac:dyDescent="0.25">
      <c r="A47" s="25"/>
      <c r="B47" s="26"/>
      <c r="C47" s="26"/>
      <c r="D47" s="26"/>
      <c r="E47" s="7"/>
    </row>
    <row r="48" spans="1:5" ht="15.75" x14ac:dyDescent="0.25">
      <c r="A48" s="37"/>
      <c r="B48" s="38"/>
      <c r="C48" s="38"/>
      <c r="D48" s="38"/>
      <c r="E48" s="7"/>
    </row>
    <row r="49" spans="1:5" ht="15.75" x14ac:dyDescent="0.25">
      <c r="A49" s="25"/>
      <c r="B49" s="18"/>
      <c r="C49" s="32"/>
      <c r="D49" s="33"/>
      <c r="E49" s="7"/>
    </row>
    <row r="50" spans="1:5" ht="15.75" x14ac:dyDescent="0.25">
      <c r="A50" s="25"/>
      <c r="B50" s="18"/>
      <c r="C50" s="32"/>
      <c r="D50" s="33"/>
      <c r="E50" s="7"/>
    </row>
    <row r="51" spans="1:5" ht="15.75" x14ac:dyDescent="0.25">
      <c r="A51" s="25"/>
      <c r="B51" s="18"/>
      <c r="C51" s="32"/>
      <c r="D51" s="33"/>
      <c r="E51" s="7"/>
    </row>
    <row r="52" spans="1:5" ht="15.75" x14ac:dyDescent="0.25">
      <c r="A52" s="27"/>
      <c r="B52" s="18"/>
      <c r="C52" s="32"/>
      <c r="D52" s="33"/>
      <c r="E52" s="7"/>
    </row>
    <row r="53" spans="1:5" ht="15.75" x14ac:dyDescent="0.25">
      <c r="A53" s="25"/>
      <c r="B53" s="18"/>
      <c r="C53" s="32"/>
      <c r="D53" s="33"/>
      <c r="E53" s="7"/>
    </row>
    <row r="54" spans="1:5" ht="15.75" x14ac:dyDescent="0.25">
      <c r="A54" s="25"/>
      <c r="B54" s="18"/>
      <c r="C54" s="32"/>
      <c r="D54" s="33"/>
      <c r="E54" s="7"/>
    </row>
    <row r="55" spans="1:5" ht="15.75" x14ac:dyDescent="0.25">
      <c r="A55" s="25"/>
      <c r="B55" s="18"/>
      <c r="C55" s="32"/>
      <c r="D55" s="33"/>
      <c r="E55" s="7"/>
    </row>
    <row r="56" spans="1:5" ht="15.75" x14ac:dyDescent="0.25">
      <c r="A56" s="25"/>
      <c r="B56" s="18"/>
      <c r="C56" s="32"/>
      <c r="D56" s="33"/>
      <c r="E56" s="7"/>
    </row>
    <row r="57" spans="1:5" ht="15.75" x14ac:dyDescent="0.25">
      <c r="A57" s="25"/>
      <c r="B57" s="18"/>
      <c r="C57" s="32"/>
      <c r="D57" s="33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4"/>
  <sheetViews>
    <sheetView tabSelected="1" view="pageBreakPreview" topLeftCell="A234" zoomScaleNormal="100" zoomScaleSheetLayoutView="100" workbookViewId="0">
      <selection activeCell="F244" sqref="F244"/>
    </sheetView>
  </sheetViews>
  <sheetFormatPr defaultRowHeight="15.75" x14ac:dyDescent="0.25"/>
  <cols>
    <col min="1" max="1" width="5.7109375" style="149" customWidth="1"/>
    <col min="2" max="2" width="36.140625" style="149" customWidth="1"/>
    <col min="3" max="3" width="14.28515625" style="150" customWidth="1"/>
    <col min="4" max="4" width="62.85546875" style="149" customWidth="1"/>
    <col min="5" max="5" width="15" style="149" customWidth="1"/>
    <col min="6" max="6" width="12.85546875" style="149" customWidth="1"/>
    <col min="7" max="7" width="14.85546875" style="160" customWidth="1"/>
    <col min="8" max="8" width="14" customWidth="1"/>
  </cols>
  <sheetData>
    <row r="1" spans="1:19" s="120" customFormat="1" x14ac:dyDescent="0.25">
      <c r="A1" s="149"/>
      <c r="B1" s="149"/>
      <c r="C1" s="150"/>
      <c r="D1" s="149"/>
      <c r="E1" s="149"/>
      <c r="F1" s="149" t="s">
        <v>112</v>
      </c>
      <c r="G1" s="160"/>
    </row>
    <row r="2" spans="1:19" s="120" customFormat="1" x14ac:dyDescent="0.25">
      <c r="A2" s="149"/>
      <c r="B2" s="149"/>
      <c r="C2" s="150"/>
      <c r="D2" s="149"/>
      <c r="E2" s="149"/>
      <c r="F2" s="149" t="s">
        <v>110</v>
      </c>
      <c r="G2" s="160"/>
    </row>
    <row r="3" spans="1:19" s="120" customFormat="1" x14ac:dyDescent="0.25">
      <c r="A3" s="149"/>
      <c r="B3" s="149"/>
      <c r="C3" s="150"/>
      <c r="D3" s="149"/>
      <c r="E3" s="149"/>
      <c r="F3" s="149" t="s">
        <v>111</v>
      </c>
      <c r="G3" s="160"/>
    </row>
    <row r="4" spans="1:19" s="120" customFormat="1" x14ac:dyDescent="0.25">
      <c r="A4" s="149"/>
      <c r="B4" s="149"/>
      <c r="C4" s="150"/>
      <c r="D4" s="149"/>
      <c r="E4" s="149"/>
      <c r="F4" s="149"/>
      <c r="G4" s="160"/>
    </row>
    <row r="5" spans="1:19" x14ac:dyDescent="0.25">
      <c r="B5" s="162" t="s">
        <v>13</v>
      </c>
      <c r="C5" s="149"/>
      <c r="G5" s="149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7" spans="1:19" ht="23.25" customHeight="1" x14ac:dyDescent="0.25">
      <c r="B7" s="157" t="s">
        <v>4</v>
      </c>
      <c r="C7" s="158" t="s">
        <v>8</v>
      </c>
      <c r="D7" s="110" t="s">
        <v>105</v>
      </c>
      <c r="E7" s="159" t="s">
        <v>80</v>
      </c>
      <c r="F7" s="84"/>
      <c r="G7" s="149"/>
      <c r="H7" s="83"/>
      <c r="I7" s="83"/>
      <c r="J7" s="83"/>
      <c r="K7" s="83"/>
      <c r="L7" s="83"/>
      <c r="M7" s="83"/>
      <c r="N7" s="83"/>
      <c r="O7" s="83"/>
      <c r="P7" s="83"/>
      <c r="Q7" s="83"/>
      <c r="R7" s="82"/>
      <c r="S7" s="82"/>
    </row>
    <row r="8" spans="1:19" x14ac:dyDescent="0.25">
      <c r="B8" s="152" t="s">
        <v>11</v>
      </c>
      <c r="C8" s="163">
        <v>45936</v>
      </c>
      <c r="D8" s="110" t="s">
        <v>6</v>
      </c>
      <c r="E8" s="113">
        <v>100</v>
      </c>
      <c r="G8" s="149"/>
      <c r="H8" s="83"/>
      <c r="I8" s="83"/>
      <c r="J8" s="83"/>
      <c r="K8" s="83"/>
      <c r="L8" s="83"/>
      <c r="M8" s="83"/>
      <c r="N8" s="83"/>
      <c r="O8" s="83"/>
      <c r="P8" s="83"/>
      <c r="Q8" s="83"/>
      <c r="R8" s="82"/>
      <c r="S8" s="82"/>
    </row>
    <row r="9" spans="1:19" x14ac:dyDescent="0.25">
      <c r="B9" s="152" t="s">
        <v>14</v>
      </c>
      <c r="C9" s="121" t="s">
        <v>81</v>
      </c>
      <c r="D9" s="110"/>
      <c r="E9" s="113"/>
      <c r="G9" s="149"/>
      <c r="H9" s="83"/>
      <c r="I9" s="83"/>
      <c r="J9" s="83"/>
      <c r="K9" s="83"/>
      <c r="L9" s="83"/>
      <c r="M9" s="83"/>
      <c r="N9" s="83"/>
      <c r="O9" s="83"/>
      <c r="P9" s="83"/>
      <c r="Q9" s="83"/>
      <c r="R9" s="82"/>
      <c r="S9" s="82"/>
    </row>
    <row r="10" spans="1:19" x14ac:dyDescent="0.25">
      <c r="C10" s="149"/>
      <c r="D10" s="151"/>
      <c r="E10" s="151"/>
      <c r="F10" s="152"/>
      <c r="G10" s="149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2"/>
      <c r="S10" s="82"/>
    </row>
    <row r="11" spans="1:19" ht="78.75" x14ac:dyDescent="0.25">
      <c r="A11" s="153" t="s">
        <v>5</v>
      </c>
      <c r="B11" s="153" t="s">
        <v>0</v>
      </c>
      <c r="C11" s="153" t="s">
        <v>1</v>
      </c>
      <c r="D11" s="153" t="s">
        <v>7</v>
      </c>
      <c r="E11" s="153" t="s">
        <v>2</v>
      </c>
      <c r="F11" s="153" t="s">
        <v>3</v>
      </c>
      <c r="G11" s="80" t="s">
        <v>9</v>
      </c>
      <c r="H11" s="114"/>
      <c r="I11" s="117"/>
      <c r="J11" s="83"/>
      <c r="K11" s="83"/>
      <c r="L11" s="83"/>
      <c r="M11" s="83"/>
      <c r="N11" s="83"/>
      <c r="O11" s="83"/>
      <c r="P11" s="83"/>
      <c r="Q11" s="83"/>
      <c r="R11" s="82"/>
      <c r="S11" s="82"/>
    </row>
    <row r="12" spans="1:19" ht="48" customHeight="1" x14ac:dyDescent="0.25">
      <c r="A12" s="143">
        <v>1</v>
      </c>
      <c r="B12" s="129" t="s">
        <v>800</v>
      </c>
      <c r="C12" s="146" t="s">
        <v>83</v>
      </c>
      <c r="D12" s="144" t="s">
        <v>801</v>
      </c>
      <c r="E12" s="143">
        <v>86</v>
      </c>
      <c r="F12" s="147">
        <v>86</v>
      </c>
      <c r="G12" s="143" t="s">
        <v>45</v>
      </c>
      <c r="H12" s="82"/>
      <c r="I12" s="118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ht="48" customHeight="1" x14ac:dyDescent="0.25">
      <c r="A13" s="143">
        <v>2</v>
      </c>
      <c r="B13" s="166" t="s">
        <v>512</v>
      </c>
      <c r="C13" s="144" t="s">
        <v>93</v>
      </c>
      <c r="D13" s="144" t="s">
        <v>351</v>
      </c>
      <c r="E13" s="147">
        <v>78</v>
      </c>
      <c r="F13" s="147">
        <v>78</v>
      </c>
      <c r="G13" s="143" t="s">
        <v>45</v>
      </c>
      <c r="H13" s="82"/>
      <c r="I13" s="118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ht="48" customHeight="1" x14ac:dyDescent="0.25">
      <c r="A14" s="143">
        <v>3</v>
      </c>
      <c r="B14" s="129" t="s">
        <v>802</v>
      </c>
      <c r="C14" s="146" t="s">
        <v>135</v>
      </c>
      <c r="D14" s="144" t="s">
        <v>801</v>
      </c>
      <c r="E14" s="143">
        <v>78</v>
      </c>
      <c r="F14" s="147">
        <v>78</v>
      </c>
      <c r="G14" s="143" t="s">
        <v>46</v>
      </c>
      <c r="H14" s="82"/>
      <c r="I14" s="118"/>
      <c r="J14" s="83"/>
      <c r="K14" s="83"/>
      <c r="L14" s="83"/>
      <c r="M14" s="83"/>
      <c r="N14" s="83"/>
      <c r="O14" s="83"/>
      <c r="P14" s="83"/>
      <c r="Q14" s="83"/>
      <c r="R14" s="83"/>
      <c r="S14" s="83"/>
    </row>
    <row r="15" spans="1:19" ht="48" customHeight="1" x14ac:dyDescent="0.25">
      <c r="A15" s="143">
        <v>4</v>
      </c>
      <c r="B15" s="129" t="s">
        <v>118</v>
      </c>
      <c r="C15" s="146" t="s">
        <v>83</v>
      </c>
      <c r="D15" s="144" t="s">
        <v>119</v>
      </c>
      <c r="E15" s="143">
        <v>76</v>
      </c>
      <c r="F15" s="143">
        <v>76</v>
      </c>
      <c r="G15" s="143" t="s">
        <v>45</v>
      </c>
      <c r="H15" s="82"/>
      <c r="I15" s="118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19" ht="48" customHeight="1" x14ac:dyDescent="0.25">
      <c r="A16" s="143">
        <v>5</v>
      </c>
      <c r="B16" s="166" t="s">
        <v>513</v>
      </c>
      <c r="C16" s="144" t="s">
        <v>135</v>
      </c>
      <c r="D16" s="144" t="s">
        <v>351</v>
      </c>
      <c r="E16" s="147">
        <v>73</v>
      </c>
      <c r="F16" s="147">
        <v>73</v>
      </c>
      <c r="G16" s="143" t="s">
        <v>46</v>
      </c>
      <c r="H16" s="82"/>
      <c r="I16" s="118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ht="48" customHeight="1" x14ac:dyDescent="0.25">
      <c r="A17" s="143">
        <v>6</v>
      </c>
      <c r="B17" s="129" t="s">
        <v>812</v>
      </c>
      <c r="C17" s="146" t="s">
        <v>135</v>
      </c>
      <c r="D17" s="144" t="s">
        <v>813</v>
      </c>
      <c r="E17" s="143">
        <v>71</v>
      </c>
      <c r="F17" s="147">
        <f xml:space="preserve"> (E17*100)/100</f>
        <v>71</v>
      </c>
      <c r="G17" s="143" t="s">
        <v>45</v>
      </c>
      <c r="H17" s="82"/>
      <c r="I17" s="118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ht="48" customHeight="1" x14ac:dyDescent="0.25">
      <c r="A18" s="143">
        <v>7</v>
      </c>
      <c r="B18" s="129" t="s">
        <v>120</v>
      </c>
      <c r="C18" s="146" t="s">
        <v>83</v>
      </c>
      <c r="D18" s="148" t="s">
        <v>119</v>
      </c>
      <c r="E18" s="143">
        <v>70</v>
      </c>
      <c r="F18" s="143">
        <v>70</v>
      </c>
      <c r="G18" s="143" t="s">
        <v>46</v>
      </c>
      <c r="H18" s="82"/>
      <c r="I18" s="118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ht="48" customHeight="1" x14ac:dyDescent="0.25">
      <c r="A19" s="143">
        <v>8</v>
      </c>
      <c r="B19" s="129" t="s">
        <v>814</v>
      </c>
      <c r="C19" s="146" t="s">
        <v>93</v>
      </c>
      <c r="D19" s="144" t="s">
        <v>813</v>
      </c>
      <c r="E19" s="143">
        <v>69</v>
      </c>
      <c r="F19" s="147">
        <f xml:space="preserve"> (E19*100)/100</f>
        <v>69</v>
      </c>
      <c r="G19" s="143" t="s">
        <v>46</v>
      </c>
      <c r="H19" s="82"/>
      <c r="I19" s="118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ht="48" customHeight="1" x14ac:dyDescent="0.25">
      <c r="A20" s="143">
        <v>9</v>
      </c>
      <c r="B20" s="129" t="s">
        <v>815</v>
      </c>
      <c r="C20" s="146" t="s">
        <v>93</v>
      </c>
      <c r="D20" s="144" t="s">
        <v>813</v>
      </c>
      <c r="E20" s="143">
        <v>68</v>
      </c>
      <c r="F20" s="147">
        <f xml:space="preserve"> (E20*100)/100</f>
        <v>68</v>
      </c>
      <c r="G20" s="143" t="s">
        <v>46</v>
      </c>
      <c r="H20" s="82"/>
      <c r="I20" s="118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ht="48" customHeight="1" x14ac:dyDescent="0.25">
      <c r="A21" s="143">
        <v>10</v>
      </c>
      <c r="B21" s="129" t="s">
        <v>816</v>
      </c>
      <c r="C21" s="146" t="s">
        <v>93</v>
      </c>
      <c r="D21" s="144" t="s">
        <v>813</v>
      </c>
      <c r="E21" s="143">
        <v>68</v>
      </c>
      <c r="F21" s="147">
        <f xml:space="preserve"> (E21*100)/100</f>
        <v>68</v>
      </c>
      <c r="G21" s="143" t="s">
        <v>46</v>
      </c>
      <c r="H21" s="82"/>
      <c r="I21" s="118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19" ht="48" customHeight="1" x14ac:dyDescent="0.25">
      <c r="A22" s="143">
        <v>11</v>
      </c>
      <c r="B22" s="129" t="s">
        <v>122</v>
      </c>
      <c r="C22" s="146" t="s">
        <v>83</v>
      </c>
      <c r="D22" s="148" t="s">
        <v>119</v>
      </c>
      <c r="E22" s="143">
        <v>67</v>
      </c>
      <c r="F22" s="143">
        <v>67</v>
      </c>
      <c r="G22" s="143" t="s">
        <v>46</v>
      </c>
      <c r="H22" s="82"/>
      <c r="I22" s="118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19" ht="48" customHeight="1" x14ac:dyDescent="0.25">
      <c r="A23" s="143">
        <v>12</v>
      </c>
      <c r="B23" s="129" t="s">
        <v>123</v>
      </c>
      <c r="C23" s="146" t="s">
        <v>83</v>
      </c>
      <c r="D23" s="148" t="s">
        <v>119</v>
      </c>
      <c r="E23" s="143">
        <v>66</v>
      </c>
      <c r="F23" s="143">
        <v>66</v>
      </c>
      <c r="G23" s="143" t="s">
        <v>10</v>
      </c>
      <c r="H23" s="82"/>
      <c r="I23" s="118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ht="48" customHeight="1" x14ac:dyDescent="0.25">
      <c r="A24" s="143">
        <v>13</v>
      </c>
      <c r="B24" s="129" t="s">
        <v>803</v>
      </c>
      <c r="C24" s="146" t="s">
        <v>83</v>
      </c>
      <c r="D24" s="144" t="s">
        <v>801</v>
      </c>
      <c r="E24" s="143">
        <v>66</v>
      </c>
      <c r="F24" s="147">
        <v>66</v>
      </c>
      <c r="G24" s="143" t="s">
        <v>46</v>
      </c>
      <c r="H24" s="82"/>
      <c r="I24" s="118"/>
      <c r="J24" s="83"/>
      <c r="K24" s="83"/>
      <c r="L24" s="83"/>
      <c r="M24" s="83"/>
      <c r="N24" s="83"/>
      <c r="O24" s="83"/>
      <c r="P24" s="83"/>
      <c r="Q24" s="83"/>
      <c r="R24" s="83"/>
      <c r="S24" s="83"/>
    </row>
    <row r="25" spans="1:19" ht="48" customHeight="1" x14ac:dyDescent="0.25">
      <c r="A25" s="143">
        <v>14</v>
      </c>
      <c r="B25" s="129" t="s">
        <v>817</v>
      </c>
      <c r="C25" s="146" t="s">
        <v>522</v>
      </c>
      <c r="D25" s="144" t="s">
        <v>813</v>
      </c>
      <c r="E25" s="143">
        <v>66</v>
      </c>
      <c r="F25" s="147">
        <f xml:space="preserve"> (E25*100)/100</f>
        <v>66</v>
      </c>
      <c r="G25" s="143" t="s">
        <v>10</v>
      </c>
      <c r="H25" s="82"/>
      <c r="I25" s="118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1:19" ht="48" customHeight="1" x14ac:dyDescent="0.25">
      <c r="A26" s="143">
        <v>15</v>
      </c>
      <c r="B26" s="129" t="s">
        <v>818</v>
      </c>
      <c r="C26" s="146" t="s">
        <v>93</v>
      </c>
      <c r="D26" s="144" t="s">
        <v>813</v>
      </c>
      <c r="E26" s="143">
        <v>66</v>
      </c>
      <c r="F26" s="147">
        <f xml:space="preserve"> (E26*100)/100</f>
        <v>66</v>
      </c>
      <c r="G26" s="143" t="s">
        <v>10</v>
      </c>
      <c r="H26" s="82"/>
      <c r="I26" s="118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19" ht="48" customHeight="1" x14ac:dyDescent="0.25">
      <c r="A27" s="143">
        <v>16</v>
      </c>
      <c r="B27" s="166" t="s">
        <v>514</v>
      </c>
      <c r="C27" s="144" t="s">
        <v>93</v>
      </c>
      <c r="D27" s="144" t="s">
        <v>351</v>
      </c>
      <c r="E27" s="133">
        <v>65</v>
      </c>
      <c r="F27" s="133">
        <v>65</v>
      </c>
      <c r="G27" s="143" t="s">
        <v>46</v>
      </c>
      <c r="H27" s="82"/>
      <c r="I27" s="118"/>
      <c r="J27" s="83"/>
      <c r="K27" s="83"/>
      <c r="L27" s="83"/>
      <c r="M27" s="83"/>
      <c r="N27" s="83"/>
      <c r="O27" s="83"/>
      <c r="P27" s="83"/>
      <c r="Q27" s="83"/>
      <c r="R27" s="83"/>
      <c r="S27" s="83"/>
    </row>
    <row r="28" spans="1:19" ht="48" customHeight="1" x14ac:dyDescent="0.25">
      <c r="A28" s="143">
        <v>17</v>
      </c>
      <c r="B28" s="166" t="s">
        <v>515</v>
      </c>
      <c r="C28" s="144" t="s">
        <v>135</v>
      </c>
      <c r="D28" s="144" t="s">
        <v>351</v>
      </c>
      <c r="E28" s="147">
        <v>65</v>
      </c>
      <c r="F28" s="147">
        <v>65</v>
      </c>
      <c r="G28" s="143" t="s">
        <v>46</v>
      </c>
      <c r="H28" s="82"/>
      <c r="I28" s="118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spans="1:19" ht="48" customHeight="1" x14ac:dyDescent="0.25">
      <c r="A29" s="143">
        <v>18</v>
      </c>
      <c r="B29" s="166" t="s">
        <v>516</v>
      </c>
      <c r="C29" s="144" t="s">
        <v>85</v>
      </c>
      <c r="D29" s="144" t="s">
        <v>351</v>
      </c>
      <c r="E29" s="143">
        <v>65</v>
      </c>
      <c r="F29" s="143">
        <v>65</v>
      </c>
      <c r="G29" s="143" t="s">
        <v>46</v>
      </c>
      <c r="H29" s="82"/>
      <c r="I29" s="118"/>
      <c r="J29" s="83"/>
      <c r="K29" s="83"/>
      <c r="L29" s="83"/>
      <c r="M29" s="83"/>
      <c r="N29" s="83"/>
      <c r="O29" s="83"/>
      <c r="P29" s="83"/>
      <c r="Q29" s="83"/>
      <c r="R29" s="83"/>
      <c r="S29" s="83"/>
    </row>
    <row r="30" spans="1:19" ht="48" customHeight="1" x14ac:dyDescent="0.25">
      <c r="A30" s="143">
        <v>19</v>
      </c>
      <c r="B30" s="129" t="s">
        <v>819</v>
      </c>
      <c r="C30" s="146" t="s">
        <v>93</v>
      </c>
      <c r="D30" s="144" t="s">
        <v>813</v>
      </c>
      <c r="E30" s="143">
        <v>64</v>
      </c>
      <c r="F30" s="147">
        <f xml:space="preserve"> (E30*100)/100</f>
        <v>64</v>
      </c>
      <c r="G30" s="143" t="s">
        <v>10</v>
      </c>
      <c r="H30" s="82"/>
      <c r="I30" s="118"/>
      <c r="J30" s="83"/>
      <c r="K30" s="83"/>
      <c r="L30" s="83"/>
      <c r="M30" s="83"/>
      <c r="N30" s="83"/>
      <c r="O30" s="83"/>
      <c r="P30" s="83"/>
      <c r="Q30" s="83"/>
      <c r="R30" s="83"/>
      <c r="S30" s="83"/>
    </row>
    <row r="31" spans="1:19" ht="48" customHeight="1" x14ac:dyDescent="0.25">
      <c r="A31" s="143">
        <v>20</v>
      </c>
      <c r="B31" s="129" t="s">
        <v>124</v>
      </c>
      <c r="C31" s="146" t="s">
        <v>83</v>
      </c>
      <c r="D31" s="148" t="s">
        <v>119</v>
      </c>
      <c r="E31" s="143">
        <v>63</v>
      </c>
      <c r="F31" s="143">
        <v>63</v>
      </c>
      <c r="G31" s="143" t="s">
        <v>10</v>
      </c>
      <c r="H31" s="82"/>
      <c r="I31" s="118"/>
      <c r="J31" s="83"/>
      <c r="K31" s="83"/>
      <c r="L31" s="83"/>
      <c r="M31" s="83"/>
      <c r="N31" s="83"/>
      <c r="O31" s="83"/>
      <c r="P31" s="83"/>
      <c r="Q31" s="83"/>
      <c r="R31" s="83"/>
      <c r="S31" s="83"/>
    </row>
    <row r="32" spans="1:19" ht="48" customHeight="1" x14ac:dyDescent="0.25">
      <c r="A32" s="143">
        <v>21</v>
      </c>
      <c r="B32" s="166" t="s">
        <v>517</v>
      </c>
      <c r="C32" s="144" t="s">
        <v>135</v>
      </c>
      <c r="D32" s="144" t="s">
        <v>351</v>
      </c>
      <c r="E32" s="147">
        <v>63</v>
      </c>
      <c r="F32" s="147">
        <v>63</v>
      </c>
      <c r="G32" s="132" t="s">
        <v>10</v>
      </c>
      <c r="H32" s="82"/>
      <c r="I32" s="118"/>
      <c r="J32" s="82"/>
      <c r="K32" s="82"/>
      <c r="L32" s="82"/>
      <c r="M32" s="82"/>
      <c r="N32" s="82"/>
      <c r="O32" s="82"/>
      <c r="P32" s="82"/>
      <c r="Q32" s="82"/>
      <c r="R32" s="82"/>
      <c r="S32" s="82"/>
    </row>
    <row r="33" spans="1:19" ht="48" customHeight="1" x14ac:dyDescent="0.25">
      <c r="A33" s="143">
        <v>22</v>
      </c>
      <c r="B33" s="167" t="s">
        <v>570</v>
      </c>
      <c r="C33" s="146" t="s">
        <v>83</v>
      </c>
      <c r="D33" s="144" t="s">
        <v>571</v>
      </c>
      <c r="E33" s="143">
        <v>63</v>
      </c>
      <c r="F33" s="147">
        <f xml:space="preserve"> (E33*100)/100</f>
        <v>63</v>
      </c>
      <c r="G33" s="143" t="s">
        <v>45</v>
      </c>
      <c r="H33" s="82"/>
      <c r="I33" s="118"/>
      <c r="J33" s="82"/>
      <c r="K33" s="82"/>
      <c r="L33" s="82"/>
      <c r="M33" s="82"/>
      <c r="N33" s="82"/>
      <c r="O33" s="82"/>
      <c r="P33" s="82"/>
      <c r="Q33" s="82"/>
      <c r="R33" s="82"/>
      <c r="S33" s="82"/>
    </row>
    <row r="34" spans="1:19" ht="48" customHeight="1" x14ac:dyDescent="0.25">
      <c r="A34" s="143">
        <v>23</v>
      </c>
      <c r="B34" s="164" t="s">
        <v>82</v>
      </c>
      <c r="C34" s="146" t="s">
        <v>83</v>
      </c>
      <c r="D34" s="144" t="s">
        <v>20</v>
      </c>
      <c r="E34" s="143">
        <v>62</v>
      </c>
      <c r="F34" s="147">
        <v>62</v>
      </c>
      <c r="G34" s="143" t="s">
        <v>45</v>
      </c>
      <c r="H34" s="82"/>
      <c r="I34" s="118"/>
    </row>
    <row r="35" spans="1:19" ht="48" customHeight="1" x14ac:dyDescent="0.25">
      <c r="A35" s="143">
        <v>24</v>
      </c>
      <c r="B35" s="166" t="s">
        <v>518</v>
      </c>
      <c r="C35" s="144" t="s">
        <v>85</v>
      </c>
      <c r="D35" s="144" t="s">
        <v>351</v>
      </c>
      <c r="E35" s="143">
        <v>62</v>
      </c>
      <c r="F35" s="143">
        <v>62</v>
      </c>
      <c r="G35" s="132" t="s">
        <v>10</v>
      </c>
      <c r="H35" s="82"/>
      <c r="I35" s="82"/>
    </row>
    <row r="36" spans="1:19" ht="48" customHeight="1" x14ac:dyDescent="0.25">
      <c r="A36" s="143">
        <v>25</v>
      </c>
      <c r="B36" s="129" t="s">
        <v>820</v>
      </c>
      <c r="C36" s="146" t="s">
        <v>93</v>
      </c>
      <c r="D36" s="144" t="s">
        <v>813</v>
      </c>
      <c r="E36" s="143">
        <v>62</v>
      </c>
      <c r="F36" s="147">
        <f xml:space="preserve"> (E36*100)/100</f>
        <v>62</v>
      </c>
      <c r="G36" s="143" t="s">
        <v>10</v>
      </c>
      <c r="H36" s="82"/>
      <c r="I36" s="82"/>
    </row>
    <row r="37" spans="1:19" ht="48" customHeight="1" x14ac:dyDescent="0.25">
      <c r="A37" s="143">
        <v>26</v>
      </c>
      <c r="B37" s="129" t="s">
        <v>125</v>
      </c>
      <c r="C37" s="146" t="s">
        <v>83</v>
      </c>
      <c r="D37" s="144" t="s">
        <v>119</v>
      </c>
      <c r="E37" s="143">
        <v>61</v>
      </c>
      <c r="F37" s="143">
        <v>61</v>
      </c>
      <c r="G37" s="143" t="s">
        <v>10</v>
      </c>
      <c r="H37" s="82"/>
      <c r="I37" s="82"/>
    </row>
    <row r="38" spans="1:19" ht="48" customHeight="1" x14ac:dyDescent="0.25">
      <c r="A38" s="143">
        <v>27</v>
      </c>
      <c r="B38" s="166" t="s">
        <v>519</v>
      </c>
      <c r="C38" s="144" t="s">
        <v>83</v>
      </c>
      <c r="D38" s="144" t="s">
        <v>351</v>
      </c>
      <c r="E38" s="143">
        <v>60</v>
      </c>
      <c r="F38" s="143">
        <v>60</v>
      </c>
      <c r="G38" s="132" t="s">
        <v>10</v>
      </c>
      <c r="H38" s="82"/>
      <c r="I38" s="82"/>
    </row>
    <row r="39" spans="1:19" ht="48" customHeight="1" x14ac:dyDescent="0.25">
      <c r="A39" s="143">
        <v>28</v>
      </c>
      <c r="B39" s="166" t="s">
        <v>520</v>
      </c>
      <c r="C39" s="144" t="s">
        <v>93</v>
      </c>
      <c r="D39" s="144" t="s">
        <v>351</v>
      </c>
      <c r="E39" s="147">
        <v>60</v>
      </c>
      <c r="F39" s="147">
        <v>60</v>
      </c>
      <c r="G39" s="132" t="s">
        <v>10</v>
      </c>
      <c r="H39" s="82"/>
      <c r="I39" s="82"/>
    </row>
    <row r="40" spans="1:19" ht="48" customHeight="1" x14ac:dyDescent="0.25">
      <c r="A40" s="143">
        <v>29</v>
      </c>
      <c r="B40" s="129" t="s">
        <v>821</v>
      </c>
      <c r="C40" s="146" t="s">
        <v>93</v>
      </c>
      <c r="D40" s="144" t="s">
        <v>813</v>
      </c>
      <c r="E40" s="143">
        <v>60</v>
      </c>
      <c r="F40" s="147">
        <f xml:space="preserve"> (E40*100)/100</f>
        <v>60</v>
      </c>
      <c r="G40" s="143" t="s">
        <v>10</v>
      </c>
      <c r="H40" s="82"/>
      <c r="I40" s="82"/>
    </row>
    <row r="41" spans="1:19" ht="48" customHeight="1" x14ac:dyDescent="0.25">
      <c r="A41" s="143">
        <v>30</v>
      </c>
      <c r="B41" s="166" t="s">
        <v>521</v>
      </c>
      <c r="C41" s="144" t="s">
        <v>522</v>
      </c>
      <c r="D41" s="144" t="s">
        <v>351</v>
      </c>
      <c r="E41" s="147">
        <v>59</v>
      </c>
      <c r="F41" s="147">
        <v>59</v>
      </c>
      <c r="G41" s="132" t="s">
        <v>10</v>
      </c>
      <c r="H41" s="82"/>
      <c r="I41" s="82"/>
    </row>
    <row r="42" spans="1:19" ht="48" customHeight="1" x14ac:dyDescent="0.25">
      <c r="A42" s="143">
        <v>31</v>
      </c>
      <c r="B42" s="164" t="s">
        <v>84</v>
      </c>
      <c r="C42" s="146" t="s">
        <v>85</v>
      </c>
      <c r="D42" s="144" t="s">
        <v>20</v>
      </c>
      <c r="E42" s="143">
        <v>58</v>
      </c>
      <c r="F42" s="147">
        <v>58</v>
      </c>
      <c r="G42" s="143" t="s">
        <v>46</v>
      </c>
      <c r="H42" s="82"/>
      <c r="I42" s="82"/>
    </row>
    <row r="43" spans="1:19" ht="48" customHeight="1" x14ac:dyDescent="0.25">
      <c r="A43" s="143">
        <v>32</v>
      </c>
      <c r="B43" s="129" t="s">
        <v>126</v>
      </c>
      <c r="C43" s="146" t="s">
        <v>83</v>
      </c>
      <c r="D43" s="148" t="s">
        <v>119</v>
      </c>
      <c r="E43" s="143">
        <v>58</v>
      </c>
      <c r="F43" s="143">
        <v>58</v>
      </c>
      <c r="G43" s="143" t="s">
        <v>10</v>
      </c>
      <c r="H43" s="82"/>
      <c r="I43" s="82"/>
    </row>
    <row r="44" spans="1:19" ht="48" customHeight="1" x14ac:dyDescent="0.25">
      <c r="A44" s="143">
        <v>33</v>
      </c>
      <c r="B44" s="166" t="s">
        <v>523</v>
      </c>
      <c r="C44" s="144" t="s">
        <v>85</v>
      </c>
      <c r="D44" s="144" t="s">
        <v>351</v>
      </c>
      <c r="E44" s="143">
        <v>58</v>
      </c>
      <c r="F44" s="143">
        <v>58</v>
      </c>
      <c r="G44" s="132" t="s">
        <v>10</v>
      </c>
      <c r="H44" s="82"/>
      <c r="I44" s="82"/>
    </row>
    <row r="45" spans="1:19" ht="48" customHeight="1" x14ac:dyDescent="0.25">
      <c r="A45" s="143">
        <v>34</v>
      </c>
      <c r="B45" s="169" t="s">
        <v>612</v>
      </c>
      <c r="C45" s="156" t="s">
        <v>85</v>
      </c>
      <c r="D45" s="144" t="s">
        <v>613</v>
      </c>
      <c r="E45" s="143">
        <v>56</v>
      </c>
      <c r="F45" s="143">
        <v>56</v>
      </c>
      <c r="G45" s="143" t="s">
        <v>45</v>
      </c>
      <c r="H45" s="82"/>
      <c r="I45" s="82"/>
    </row>
    <row r="46" spans="1:19" ht="48" customHeight="1" x14ac:dyDescent="0.25">
      <c r="A46" s="143">
        <v>35</v>
      </c>
      <c r="B46" s="129" t="s">
        <v>822</v>
      </c>
      <c r="C46" s="146" t="s">
        <v>522</v>
      </c>
      <c r="D46" s="144" t="s">
        <v>813</v>
      </c>
      <c r="E46" s="143">
        <v>56</v>
      </c>
      <c r="F46" s="147">
        <f xml:space="preserve"> (E46*100)/100</f>
        <v>56</v>
      </c>
      <c r="G46" s="143" t="s">
        <v>10</v>
      </c>
      <c r="H46" s="82"/>
      <c r="I46" s="82"/>
    </row>
    <row r="47" spans="1:19" ht="48" customHeight="1" x14ac:dyDescent="0.25">
      <c r="A47" s="143">
        <v>36</v>
      </c>
      <c r="B47" s="129" t="s">
        <v>823</v>
      </c>
      <c r="C47" s="146" t="s">
        <v>135</v>
      </c>
      <c r="D47" s="144" t="s">
        <v>813</v>
      </c>
      <c r="E47" s="143">
        <v>56</v>
      </c>
      <c r="F47" s="147">
        <f xml:space="preserve"> (E47*100)/100</f>
        <v>56</v>
      </c>
      <c r="G47" s="143" t="s">
        <v>10</v>
      </c>
      <c r="H47" s="82"/>
      <c r="I47" s="82"/>
    </row>
    <row r="48" spans="1:19" ht="48" customHeight="1" x14ac:dyDescent="0.25">
      <c r="A48" s="143">
        <v>37</v>
      </c>
      <c r="B48" s="129" t="s">
        <v>127</v>
      </c>
      <c r="C48" s="146" t="s">
        <v>93</v>
      </c>
      <c r="D48" s="148" t="s">
        <v>119</v>
      </c>
      <c r="E48" s="143">
        <v>55</v>
      </c>
      <c r="F48" s="143">
        <v>55</v>
      </c>
      <c r="G48" s="143" t="s">
        <v>10</v>
      </c>
      <c r="H48" s="82"/>
      <c r="I48" s="82"/>
    </row>
    <row r="49" spans="1:9" ht="48" customHeight="1" x14ac:dyDescent="0.25">
      <c r="A49" s="143">
        <v>38</v>
      </c>
      <c r="B49" s="166" t="s">
        <v>524</v>
      </c>
      <c r="C49" s="144" t="s">
        <v>522</v>
      </c>
      <c r="D49" s="144" t="s">
        <v>351</v>
      </c>
      <c r="E49" s="143">
        <v>55</v>
      </c>
      <c r="F49" s="143">
        <v>55</v>
      </c>
      <c r="G49" s="132" t="s">
        <v>10</v>
      </c>
      <c r="H49" s="82"/>
      <c r="I49" s="82"/>
    </row>
    <row r="50" spans="1:9" ht="48" customHeight="1" x14ac:dyDescent="0.25">
      <c r="A50" s="143">
        <v>39</v>
      </c>
      <c r="B50" s="166" t="s">
        <v>525</v>
      </c>
      <c r="C50" s="144" t="s">
        <v>135</v>
      </c>
      <c r="D50" s="144" t="s">
        <v>351</v>
      </c>
      <c r="E50" s="147">
        <v>55</v>
      </c>
      <c r="F50" s="147">
        <v>55</v>
      </c>
      <c r="G50" s="132" t="s">
        <v>10</v>
      </c>
    </row>
    <row r="51" spans="1:9" ht="48" customHeight="1" x14ac:dyDescent="0.25">
      <c r="A51" s="143">
        <v>40</v>
      </c>
      <c r="B51" s="168" t="s">
        <v>572</v>
      </c>
      <c r="C51" s="146" t="s">
        <v>527</v>
      </c>
      <c r="D51" s="144" t="s">
        <v>571</v>
      </c>
      <c r="E51" s="143">
        <v>55</v>
      </c>
      <c r="F51" s="147">
        <f xml:space="preserve"> (E51*100)/100</f>
        <v>55</v>
      </c>
      <c r="G51" s="143" t="s">
        <v>46</v>
      </c>
    </row>
    <row r="52" spans="1:9" ht="48" customHeight="1" x14ac:dyDescent="0.25">
      <c r="A52" s="143">
        <v>41</v>
      </c>
      <c r="B52" s="129" t="s">
        <v>824</v>
      </c>
      <c r="C52" s="146" t="s">
        <v>83</v>
      </c>
      <c r="D52" s="144" t="s">
        <v>813</v>
      </c>
      <c r="E52" s="143">
        <v>55</v>
      </c>
      <c r="F52" s="147">
        <f xml:space="preserve"> (E52*100)/100</f>
        <v>55</v>
      </c>
      <c r="G52" s="143" t="s">
        <v>10</v>
      </c>
    </row>
    <row r="53" spans="1:9" ht="48" customHeight="1" x14ac:dyDescent="0.25">
      <c r="A53" s="143">
        <v>42</v>
      </c>
      <c r="B53" s="164" t="s">
        <v>86</v>
      </c>
      <c r="C53" s="146" t="s">
        <v>83</v>
      </c>
      <c r="D53" s="144" t="s">
        <v>20</v>
      </c>
      <c r="E53" s="143">
        <v>54</v>
      </c>
      <c r="F53" s="147">
        <v>54</v>
      </c>
      <c r="G53" s="143" t="s">
        <v>46</v>
      </c>
    </row>
    <row r="54" spans="1:9" ht="48" customHeight="1" x14ac:dyDescent="0.25">
      <c r="A54" s="143">
        <v>43</v>
      </c>
      <c r="B54" s="129" t="s">
        <v>128</v>
      </c>
      <c r="C54" s="146" t="s">
        <v>85</v>
      </c>
      <c r="D54" s="144" t="s">
        <v>119</v>
      </c>
      <c r="E54" s="143">
        <v>54</v>
      </c>
      <c r="F54" s="143">
        <v>54</v>
      </c>
      <c r="G54" s="143" t="s">
        <v>10</v>
      </c>
    </row>
    <row r="55" spans="1:9" ht="48" customHeight="1" x14ac:dyDescent="0.25">
      <c r="A55" s="143">
        <v>44</v>
      </c>
      <c r="B55" s="166" t="s">
        <v>526</v>
      </c>
      <c r="C55" s="144" t="s">
        <v>527</v>
      </c>
      <c r="D55" s="144" t="s">
        <v>351</v>
      </c>
      <c r="E55" s="147">
        <v>54</v>
      </c>
      <c r="F55" s="147">
        <v>54</v>
      </c>
      <c r="G55" s="132" t="s">
        <v>10</v>
      </c>
    </row>
    <row r="56" spans="1:9" ht="48" customHeight="1" x14ac:dyDescent="0.25">
      <c r="A56" s="143">
        <v>45</v>
      </c>
      <c r="B56" s="167" t="s">
        <v>573</v>
      </c>
      <c r="C56" s="146" t="s">
        <v>135</v>
      </c>
      <c r="D56" s="144" t="s">
        <v>571</v>
      </c>
      <c r="E56" s="143">
        <v>54</v>
      </c>
      <c r="F56" s="147">
        <f t="shared" ref="F56:F57" si="0" xml:space="preserve"> (E56*100)/100</f>
        <v>54</v>
      </c>
      <c r="G56" s="143" t="s">
        <v>46</v>
      </c>
    </row>
    <row r="57" spans="1:9" ht="48" customHeight="1" x14ac:dyDescent="0.25">
      <c r="A57" s="143">
        <v>46</v>
      </c>
      <c r="B57" s="167" t="s">
        <v>574</v>
      </c>
      <c r="C57" s="146" t="s">
        <v>93</v>
      </c>
      <c r="D57" s="144" t="s">
        <v>571</v>
      </c>
      <c r="E57" s="143">
        <v>54</v>
      </c>
      <c r="F57" s="147">
        <f t="shared" si="0"/>
        <v>54</v>
      </c>
      <c r="G57" s="143" t="s">
        <v>46</v>
      </c>
    </row>
    <row r="58" spans="1:9" ht="48" customHeight="1" x14ac:dyDescent="0.25">
      <c r="A58" s="143">
        <v>47</v>
      </c>
      <c r="B58" s="129" t="s">
        <v>825</v>
      </c>
      <c r="C58" s="146" t="s">
        <v>93</v>
      </c>
      <c r="D58" s="144" t="s">
        <v>813</v>
      </c>
      <c r="E58" s="143">
        <v>54</v>
      </c>
      <c r="F58" s="147">
        <f xml:space="preserve"> (E58*100)/100</f>
        <v>54</v>
      </c>
      <c r="G58" s="143" t="s">
        <v>10</v>
      </c>
    </row>
    <row r="59" spans="1:9" ht="48" customHeight="1" x14ac:dyDescent="0.25">
      <c r="A59" s="143">
        <v>48</v>
      </c>
      <c r="B59" s="129" t="s">
        <v>826</v>
      </c>
      <c r="C59" s="146" t="s">
        <v>83</v>
      </c>
      <c r="D59" s="144" t="s">
        <v>813</v>
      </c>
      <c r="E59" s="143">
        <v>54</v>
      </c>
      <c r="F59" s="147">
        <f xml:space="preserve"> (E59*100)/100</f>
        <v>54</v>
      </c>
      <c r="G59" s="143" t="s">
        <v>10</v>
      </c>
    </row>
    <row r="60" spans="1:9" ht="48" customHeight="1" x14ac:dyDescent="0.25">
      <c r="A60" s="143">
        <v>49</v>
      </c>
      <c r="B60" s="166" t="s">
        <v>528</v>
      </c>
      <c r="C60" s="144" t="s">
        <v>93</v>
      </c>
      <c r="D60" s="144" t="s">
        <v>351</v>
      </c>
      <c r="E60" s="147">
        <v>53</v>
      </c>
      <c r="F60" s="147">
        <v>53</v>
      </c>
      <c r="G60" s="132" t="s">
        <v>10</v>
      </c>
    </row>
    <row r="61" spans="1:9" ht="48" customHeight="1" x14ac:dyDescent="0.25">
      <c r="A61" s="143">
        <v>50</v>
      </c>
      <c r="B61" s="129" t="s">
        <v>827</v>
      </c>
      <c r="C61" s="146" t="s">
        <v>135</v>
      </c>
      <c r="D61" s="144" t="s">
        <v>813</v>
      </c>
      <c r="E61" s="143">
        <v>53</v>
      </c>
      <c r="F61" s="147">
        <f xml:space="preserve"> (E61*100)/100</f>
        <v>53</v>
      </c>
      <c r="G61" s="143" t="s">
        <v>10</v>
      </c>
    </row>
    <row r="62" spans="1:9" ht="48" customHeight="1" x14ac:dyDescent="0.25">
      <c r="A62" s="143">
        <v>51</v>
      </c>
      <c r="B62" s="129" t="s">
        <v>828</v>
      </c>
      <c r="C62" s="146" t="s">
        <v>83</v>
      </c>
      <c r="D62" s="144" t="s">
        <v>813</v>
      </c>
      <c r="E62" s="143">
        <v>53</v>
      </c>
      <c r="F62" s="147">
        <f xml:space="preserve"> (E62*100)/100</f>
        <v>53</v>
      </c>
      <c r="G62" s="143" t="s">
        <v>10</v>
      </c>
    </row>
    <row r="63" spans="1:9" ht="48" customHeight="1" x14ac:dyDescent="0.25">
      <c r="A63" s="143">
        <v>52</v>
      </c>
      <c r="B63" s="129" t="s">
        <v>829</v>
      </c>
      <c r="C63" s="146" t="s">
        <v>83</v>
      </c>
      <c r="D63" s="144" t="s">
        <v>813</v>
      </c>
      <c r="E63" s="143">
        <v>53</v>
      </c>
      <c r="F63" s="147">
        <f xml:space="preserve"> (E63*100)/100</f>
        <v>53</v>
      </c>
      <c r="G63" s="143" t="s">
        <v>10</v>
      </c>
    </row>
    <row r="64" spans="1:9" ht="48" customHeight="1" x14ac:dyDescent="0.25">
      <c r="A64" s="143">
        <v>53</v>
      </c>
      <c r="B64" s="129" t="s">
        <v>129</v>
      </c>
      <c r="C64" s="146" t="s">
        <v>85</v>
      </c>
      <c r="D64" s="148" t="s">
        <v>119</v>
      </c>
      <c r="E64" s="143">
        <v>52</v>
      </c>
      <c r="F64" s="143">
        <v>52</v>
      </c>
      <c r="G64" s="143" t="s">
        <v>10</v>
      </c>
    </row>
    <row r="65" spans="1:19" s="46" customFormat="1" ht="48" customHeight="1" x14ac:dyDescent="0.25">
      <c r="A65" s="143">
        <v>54</v>
      </c>
      <c r="B65" s="166" t="s">
        <v>529</v>
      </c>
      <c r="C65" s="144" t="s">
        <v>527</v>
      </c>
      <c r="D65" s="144" t="s">
        <v>351</v>
      </c>
      <c r="E65" s="147">
        <v>52</v>
      </c>
      <c r="F65" s="147">
        <v>52</v>
      </c>
      <c r="G65" s="132" t="s">
        <v>10</v>
      </c>
      <c r="H65"/>
      <c r="I65"/>
      <c r="J65"/>
      <c r="K65"/>
      <c r="L65"/>
      <c r="M65"/>
      <c r="N65"/>
      <c r="O65"/>
      <c r="P65"/>
      <c r="Q65"/>
      <c r="R65"/>
      <c r="S65"/>
    </row>
    <row r="66" spans="1:19" s="46" customFormat="1" ht="48" customHeight="1" x14ac:dyDescent="0.25">
      <c r="A66" s="143">
        <v>55</v>
      </c>
      <c r="B66" s="129" t="s">
        <v>830</v>
      </c>
      <c r="C66" s="146" t="s">
        <v>135</v>
      </c>
      <c r="D66" s="144" t="s">
        <v>813</v>
      </c>
      <c r="E66" s="143">
        <v>52</v>
      </c>
      <c r="F66" s="147">
        <f xml:space="preserve"> (E66*100)/100</f>
        <v>52</v>
      </c>
      <c r="G66" s="143" t="s">
        <v>10</v>
      </c>
      <c r="H66"/>
      <c r="I66"/>
      <c r="J66"/>
      <c r="K66"/>
      <c r="L66"/>
      <c r="M66"/>
      <c r="N66"/>
      <c r="O66"/>
      <c r="P66"/>
      <c r="Q66"/>
      <c r="R66"/>
      <c r="S66"/>
    </row>
    <row r="67" spans="1:19" s="46" customFormat="1" ht="48" customHeight="1" x14ac:dyDescent="0.25">
      <c r="A67" s="143">
        <v>56</v>
      </c>
      <c r="B67" s="129" t="s">
        <v>831</v>
      </c>
      <c r="C67" s="146" t="s">
        <v>135</v>
      </c>
      <c r="D67" s="144" t="s">
        <v>813</v>
      </c>
      <c r="E67" s="143">
        <v>52</v>
      </c>
      <c r="F67" s="147">
        <f xml:space="preserve"> (E67*100)/100</f>
        <v>52</v>
      </c>
      <c r="G67" s="143" t="s">
        <v>10</v>
      </c>
      <c r="H67"/>
      <c r="I67"/>
      <c r="J67"/>
      <c r="K67"/>
      <c r="L67"/>
      <c r="M67"/>
      <c r="N67"/>
      <c r="O67"/>
      <c r="P67"/>
      <c r="Q67"/>
      <c r="R67"/>
      <c r="S67"/>
    </row>
    <row r="68" spans="1:19" s="46" customFormat="1" ht="48" customHeight="1" x14ac:dyDescent="0.25">
      <c r="A68" s="143">
        <v>57</v>
      </c>
      <c r="B68" s="129" t="s">
        <v>130</v>
      </c>
      <c r="C68" s="146" t="s">
        <v>85</v>
      </c>
      <c r="D68" s="148" t="s">
        <v>119</v>
      </c>
      <c r="E68" s="143">
        <v>51</v>
      </c>
      <c r="F68" s="143">
        <v>51</v>
      </c>
      <c r="G68" s="143" t="s">
        <v>10</v>
      </c>
      <c r="H68"/>
      <c r="I68"/>
      <c r="J68"/>
      <c r="K68"/>
      <c r="L68"/>
      <c r="M68"/>
      <c r="N68"/>
      <c r="O68"/>
      <c r="P68"/>
      <c r="Q68"/>
      <c r="R68"/>
      <c r="S68"/>
    </row>
    <row r="69" spans="1:19" s="46" customFormat="1" ht="48" customHeight="1" x14ac:dyDescent="0.25">
      <c r="A69" s="143">
        <v>58</v>
      </c>
      <c r="B69" s="166" t="s">
        <v>530</v>
      </c>
      <c r="C69" s="144" t="s">
        <v>85</v>
      </c>
      <c r="D69" s="144" t="s">
        <v>351</v>
      </c>
      <c r="E69" s="143">
        <v>51</v>
      </c>
      <c r="F69" s="143">
        <v>51</v>
      </c>
      <c r="G69" s="132" t="s">
        <v>10</v>
      </c>
      <c r="H69"/>
      <c r="I69"/>
      <c r="J69"/>
      <c r="K69"/>
      <c r="L69"/>
      <c r="M69"/>
      <c r="N69"/>
      <c r="O69"/>
      <c r="P69"/>
      <c r="Q69"/>
      <c r="R69"/>
      <c r="S69"/>
    </row>
    <row r="70" spans="1:19" s="46" customFormat="1" ht="48" customHeight="1" x14ac:dyDescent="0.25">
      <c r="A70" s="143">
        <v>59</v>
      </c>
      <c r="B70" s="167" t="s">
        <v>575</v>
      </c>
      <c r="C70" s="146" t="s">
        <v>83</v>
      </c>
      <c r="D70" s="144" t="s">
        <v>571</v>
      </c>
      <c r="E70" s="143">
        <v>51</v>
      </c>
      <c r="F70" s="147">
        <f xml:space="preserve"> (E70*100)/100</f>
        <v>51</v>
      </c>
      <c r="G70" s="143" t="s">
        <v>10</v>
      </c>
      <c r="H70"/>
      <c r="I70"/>
      <c r="J70"/>
      <c r="K70"/>
      <c r="L70"/>
      <c r="M70"/>
      <c r="N70"/>
      <c r="O70"/>
      <c r="P70"/>
      <c r="Q70"/>
      <c r="R70"/>
      <c r="S70"/>
    </row>
    <row r="71" spans="1:19" s="46" customFormat="1" ht="48" customHeight="1" x14ac:dyDescent="0.25">
      <c r="A71" s="143">
        <v>60</v>
      </c>
      <c r="B71" s="169" t="s">
        <v>614</v>
      </c>
      <c r="C71" s="156" t="s">
        <v>85</v>
      </c>
      <c r="D71" s="144" t="s">
        <v>613</v>
      </c>
      <c r="E71" s="143">
        <v>51</v>
      </c>
      <c r="F71" s="143">
        <v>51</v>
      </c>
      <c r="G71" s="143" t="s">
        <v>46</v>
      </c>
      <c r="H71"/>
      <c r="I71"/>
      <c r="J71"/>
      <c r="K71"/>
      <c r="L71"/>
      <c r="M71"/>
      <c r="N71"/>
      <c r="O71"/>
      <c r="P71"/>
      <c r="Q71"/>
      <c r="R71"/>
      <c r="S71"/>
    </row>
    <row r="72" spans="1:19" s="46" customFormat="1" ht="48" customHeight="1" x14ac:dyDescent="0.25">
      <c r="A72" s="143">
        <v>61</v>
      </c>
      <c r="B72" s="166" t="s">
        <v>531</v>
      </c>
      <c r="C72" s="144" t="s">
        <v>85</v>
      </c>
      <c r="D72" s="144" t="s">
        <v>351</v>
      </c>
      <c r="E72" s="143">
        <v>50</v>
      </c>
      <c r="F72" s="143">
        <v>50</v>
      </c>
      <c r="G72" s="132" t="s">
        <v>10</v>
      </c>
      <c r="H72"/>
      <c r="I72"/>
      <c r="J72"/>
      <c r="K72"/>
      <c r="L72"/>
      <c r="M72"/>
      <c r="N72"/>
      <c r="O72"/>
      <c r="P72"/>
      <c r="Q72"/>
      <c r="R72"/>
      <c r="S72"/>
    </row>
    <row r="73" spans="1:19" s="46" customFormat="1" ht="48" customHeight="1" x14ac:dyDescent="0.25">
      <c r="A73" s="143">
        <v>62</v>
      </c>
      <c r="B73" s="166" t="s">
        <v>532</v>
      </c>
      <c r="C73" s="144" t="s">
        <v>527</v>
      </c>
      <c r="D73" s="144" t="s">
        <v>351</v>
      </c>
      <c r="E73" s="147">
        <v>50</v>
      </c>
      <c r="F73" s="147">
        <v>50</v>
      </c>
      <c r="G73" s="132" t="s">
        <v>10</v>
      </c>
      <c r="H73"/>
      <c r="I73"/>
      <c r="J73"/>
      <c r="K73"/>
      <c r="L73"/>
      <c r="M73"/>
      <c r="N73"/>
      <c r="O73"/>
      <c r="P73"/>
      <c r="Q73"/>
      <c r="R73"/>
      <c r="S73"/>
    </row>
    <row r="74" spans="1:19" s="46" customFormat="1" ht="48" customHeight="1" x14ac:dyDescent="0.25">
      <c r="A74" s="143">
        <v>63</v>
      </c>
      <c r="B74" s="167" t="s">
        <v>576</v>
      </c>
      <c r="C74" s="146" t="s">
        <v>135</v>
      </c>
      <c r="D74" s="144" t="s">
        <v>571</v>
      </c>
      <c r="E74" s="143">
        <v>50</v>
      </c>
      <c r="F74" s="147">
        <f t="shared" ref="F74:F75" si="1" xml:space="preserve"> (E74*100)/100</f>
        <v>50</v>
      </c>
      <c r="G74" s="143" t="s">
        <v>10</v>
      </c>
      <c r="H74"/>
      <c r="I74"/>
      <c r="J74"/>
      <c r="K74"/>
      <c r="L74"/>
      <c r="M74"/>
      <c r="N74"/>
      <c r="O74"/>
      <c r="P74"/>
      <c r="Q74"/>
      <c r="R74"/>
      <c r="S74"/>
    </row>
    <row r="75" spans="1:19" s="46" customFormat="1" ht="48" customHeight="1" x14ac:dyDescent="0.25">
      <c r="A75" s="143">
        <v>64</v>
      </c>
      <c r="B75" s="168" t="s">
        <v>577</v>
      </c>
      <c r="C75" s="146" t="s">
        <v>83</v>
      </c>
      <c r="D75" s="144" t="s">
        <v>571</v>
      </c>
      <c r="E75" s="143">
        <v>50</v>
      </c>
      <c r="F75" s="147">
        <f t="shared" si="1"/>
        <v>50</v>
      </c>
      <c r="G75" s="143" t="s">
        <v>10</v>
      </c>
      <c r="H75"/>
      <c r="I75"/>
      <c r="J75"/>
      <c r="K75"/>
      <c r="L75"/>
      <c r="M75"/>
      <c r="N75"/>
      <c r="O75"/>
      <c r="P75"/>
      <c r="Q75"/>
      <c r="R75"/>
      <c r="S75"/>
    </row>
    <row r="76" spans="1:19" s="46" customFormat="1" ht="48" customHeight="1" x14ac:dyDescent="0.25">
      <c r="A76" s="143">
        <v>65</v>
      </c>
      <c r="B76" s="164" t="s">
        <v>87</v>
      </c>
      <c r="C76" s="146" t="s">
        <v>85</v>
      </c>
      <c r="D76" s="144" t="s">
        <v>20</v>
      </c>
      <c r="E76" s="143">
        <v>49</v>
      </c>
      <c r="F76" s="147">
        <v>49</v>
      </c>
      <c r="G76" s="143" t="s">
        <v>10</v>
      </c>
      <c r="H76"/>
      <c r="I76"/>
      <c r="J76"/>
      <c r="K76"/>
      <c r="L76"/>
      <c r="M76"/>
      <c r="N76"/>
      <c r="O76"/>
      <c r="P76"/>
      <c r="Q76"/>
      <c r="R76"/>
      <c r="S76"/>
    </row>
    <row r="77" spans="1:19" s="46" customFormat="1" ht="48" customHeight="1" x14ac:dyDescent="0.25">
      <c r="A77" s="143">
        <v>66</v>
      </c>
      <c r="B77" s="166" t="s">
        <v>533</v>
      </c>
      <c r="C77" s="144" t="s">
        <v>83</v>
      </c>
      <c r="D77" s="144" t="s">
        <v>351</v>
      </c>
      <c r="E77" s="143">
        <v>49</v>
      </c>
      <c r="F77" s="143">
        <v>49</v>
      </c>
      <c r="G77" s="132" t="s">
        <v>10</v>
      </c>
      <c r="H77"/>
      <c r="I77"/>
      <c r="J77"/>
      <c r="K77"/>
      <c r="L77"/>
      <c r="M77"/>
      <c r="N77"/>
      <c r="O77"/>
      <c r="P77"/>
      <c r="Q77"/>
      <c r="R77"/>
      <c r="S77"/>
    </row>
    <row r="78" spans="1:19" s="46" customFormat="1" ht="48" customHeight="1" x14ac:dyDescent="0.25">
      <c r="A78" s="143">
        <v>67</v>
      </c>
      <c r="B78" s="167" t="s">
        <v>578</v>
      </c>
      <c r="C78" s="146" t="s">
        <v>527</v>
      </c>
      <c r="D78" s="144" t="s">
        <v>571</v>
      </c>
      <c r="E78" s="143">
        <v>49</v>
      </c>
      <c r="F78" s="147">
        <f xml:space="preserve"> (E78*100)/100</f>
        <v>49</v>
      </c>
      <c r="G78" s="143" t="s">
        <v>10</v>
      </c>
      <c r="H78"/>
      <c r="I78"/>
      <c r="J78"/>
      <c r="K78"/>
      <c r="L78"/>
      <c r="M78"/>
      <c r="N78"/>
      <c r="O78"/>
      <c r="P78"/>
      <c r="Q78"/>
      <c r="R78"/>
      <c r="S78"/>
    </row>
    <row r="79" spans="1:19" s="46" customFormat="1" ht="48" customHeight="1" x14ac:dyDescent="0.25">
      <c r="A79" s="143">
        <v>68</v>
      </c>
      <c r="B79" s="129" t="s">
        <v>832</v>
      </c>
      <c r="C79" s="146" t="s">
        <v>135</v>
      </c>
      <c r="D79" s="144" t="s">
        <v>813</v>
      </c>
      <c r="E79" s="143">
        <v>49</v>
      </c>
      <c r="F79" s="147">
        <f xml:space="preserve"> (E79*100)/100</f>
        <v>49</v>
      </c>
      <c r="G79" s="143" t="s">
        <v>10</v>
      </c>
      <c r="H79"/>
      <c r="I79"/>
      <c r="J79"/>
      <c r="K79"/>
      <c r="L79"/>
      <c r="M79"/>
      <c r="N79"/>
      <c r="O79"/>
      <c r="P79"/>
      <c r="Q79"/>
      <c r="R79"/>
      <c r="S79"/>
    </row>
    <row r="80" spans="1:19" s="46" customFormat="1" ht="48" customHeight="1" x14ac:dyDescent="0.25">
      <c r="A80" s="143">
        <v>69</v>
      </c>
      <c r="B80" s="129" t="s">
        <v>833</v>
      </c>
      <c r="C80" s="146" t="s">
        <v>93</v>
      </c>
      <c r="D80" s="144" t="s">
        <v>813</v>
      </c>
      <c r="E80" s="143">
        <v>49</v>
      </c>
      <c r="F80" s="147">
        <f xml:space="preserve"> (E80*100)/100</f>
        <v>49</v>
      </c>
      <c r="G80" s="143" t="s">
        <v>10</v>
      </c>
      <c r="H80"/>
      <c r="I80"/>
      <c r="J80"/>
      <c r="K80"/>
      <c r="L80"/>
      <c r="M80"/>
      <c r="N80"/>
      <c r="O80"/>
      <c r="P80"/>
      <c r="Q80"/>
      <c r="R80"/>
      <c r="S80"/>
    </row>
    <row r="81" spans="1:19" s="46" customFormat="1" ht="48" customHeight="1" x14ac:dyDescent="0.25">
      <c r="A81" s="143">
        <v>70</v>
      </c>
      <c r="B81" s="129" t="s">
        <v>834</v>
      </c>
      <c r="C81" s="146" t="s">
        <v>83</v>
      </c>
      <c r="D81" s="144" t="s">
        <v>813</v>
      </c>
      <c r="E81" s="143">
        <v>49</v>
      </c>
      <c r="F81" s="147">
        <f xml:space="preserve"> (E81*100)/100</f>
        <v>49</v>
      </c>
      <c r="G81" s="143" t="s">
        <v>10</v>
      </c>
      <c r="H81"/>
      <c r="I81"/>
      <c r="J81"/>
      <c r="K81"/>
      <c r="L81"/>
      <c r="M81"/>
      <c r="N81"/>
      <c r="O81"/>
      <c r="P81"/>
      <c r="Q81"/>
      <c r="R81"/>
      <c r="S81"/>
    </row>
    <row r="82" spans="1:19" s="46" customFormat="1" ht="48" customHeight="1" x14ac:dyDescent="0.25">
      <c r="A82" s="143">
        <v>71</v>
      </c>
      <c r="B82" s="129" t="s">
        <v>835</v>
      </c>
      <c r="C82" s="146" t="s">
        <v>93</v>
      </c>
      <c r="D82" s="144" t="s">
        <v>813</v>
      </c>
      <c r="E82" s="143">
        <v>48</v>
      </c>
      <c r="F82" s="147">
        <f xml:space="preserve"> (E82*100)/100</f>
        <v>48</v>
      </c>
      <c r="G82" s="143" t="s">
        <v>10</v>
      </c>
      <c r="H82"/>
      <c r="I82"/>
      <c r="J82"/>
      <c r="K82"/>
      <c r="L82"/>
      <c r="M82"/>
      <c r="N82"/>
      <c r="O82"/>
      <c r="P82"/>
      <c r="Q82"/>
      <c r="R82"/>
      <c r="S82"/>
    </row>
    <row r="83" spans="1:19" s="46" customFormat="1" ht="48" customHeight="1" x14ac:dyDescent="0.25">
      <c r="A83" s="143">
        <v>72</v>
      </c>
      <c r="B83" s="129" t="s">
        <v>131</v>
      </c>
      <c r="C83" s="146" t="s">
        <v>85</v>
      </c>
      <c r="D83" s="148" t="s">
        <v>119</v>
      </c>
      <c r="E83" s="143">
        <v>47</v>
      </c>
      <c r="F83" s="143">
        <v>47</v>
      </c>
      <c r="G83" s="143" t="s">
        <v>10</v>
      </c>
      <c r="H83"/>
      <c r="I83"/>
      <c r="J83"/>
      <c r="K83"/>
      <c r="L83"/>
      <c r="M83"/>
      <c r="N83"/>
      <c r="O83"/>
      <c r="P83"/>
      <c r="Q83"/>
      <c r="R83"/>
      <c r="S83"/>
    </row>
    <row r="84" spans="1:19" s="46" customFormat="1" ht="48" customHeight="1" x14ac:dyDescent="0.25">
      <c r="A84" s="143">
        <v>73</v>
      </c>
      <c r="B84" s="166" t="s">
        <v>534</v>
      </c>
      <c r="C84" s="144" t="s">
        <v>135</v>
      </c>
      <c r="D84" s="144" t="s">
        <v>351</v>
      </c>
      <c r="E84" s="147">
        <v>47</v>
      </c>
      <c r="F84" s="147">
        <v>47</v>
      </c>
      <c r="G84" s="132" t="s">
        <v>10</v>
      </c>
      <c r="H84"/>
      <c r="I84"/>
      <c r="J84"/>
      <c r="K84"/>
      <c r="L84"/>
      <c r="M84"/>
      <c r="N84"/>
      <c r="O84"/>
      <c r="P84"/>
      <c r="Q84"/>
      <c r="R84"/>
      <c r="S84"/>
    </row>
    <row r="85" spans="1:19" s="46" customFormat="1" ht="48" customHeight="1" x14ac:dyDescent="0.25">
      <c r="A85" s="143">
        <v>74</v>
      </c>
      <c r="B85" s="166" t="s">
        <v>535</v>
      </c>
      <c r="C85" s="144" t="s">
        <v>85</v>
      </c>
      <c r="D85" s="144" t="s">
        <v>351</v>
      </c>
      <c r="E85" s="143">
        <v>47</v>
      </c>
      <c r="F85" s="143">
        <v>47</v>
      </c>
      <c r="G85" s="132" t="s">
        <v>10</v>
      </c>
      <c r="H85"/>
      <c r="I85"/>
      <c r="J85"/>
      <c r="K85"/>
      <c r="L85"/>
      <c r="M85"/>
      <c r="N85"/>
      <c r="O85"/>
      <c r="P85"/>
      <c r="Q85"/>
      <c r="R85"/>
      <c r="S85"/>
    </row>
    <row r="86" spans="1:19" s="46" customFormat="1" ht="48" customHeight="1" x14ac:dyDescent="0.25">
      <c r="A86" s="143">
        <v>75</v>
      </c>
      <c r="B86" s="166" t="s">
        <v>536</v>
      </c>
      <c r="C86" s="144" t="s">
        <v>93</v>
      </c>
      <c r="D86" s="144" t="s">
        <v>351</v>
      </c>
      <c r="E86" s="147">
        <v>47</v>
      </c>
      <c r="F86" s="147">
        <v>47</v>
      </c>
      <c r="G86" s="132" t="s">
        <v>10</v>
      </c>
      <c r="H86"/>
      <c r="I86"/>
      <c r="J86"/>
      <c r="K86"/>
      <c r="L86"/>
      <c r="M86"/>
      <c r="N86"/>
      <c r="O86"/>
      <c r="P86"/>
      <c r="Q86"/>
      <c r="R86"/>
      <c r="S86"/>
    </row>
    <row r="87" spans="1:19" s="46" customFormat="1" ht="48" customHeight="1" x14ac:dyDescent="0.25">
      <c r="A87" s="143">
        <v>76</v>
      </c>
      <c r="B87" s="166" t="s">
        <v>537</v>
      </c>
      <c r="C87" s="144" t="s">
        <v>85</v>
      </c>
      <c r="D87" s="144" t="s">
        <v>351</v>
      </c>
      <c r="E87" s="147">
        <v>47</v>
      </c>
      <c r="F87" s="147">
        <v>47</v>
      </c>
      <c r="G87" s="132" t="s">
        <v>10</v>
      </c>
      <c r="H87"/>
      <c r="I87"/>
      <c r="J87"/>
      <c r="K87"/>
      <c r="L87"/>
      <c r="M87"/>
      <c r="N87"/>
      <c r="O87"/>
      <c r="P87"/>
      <c r="Q87"/>
      <c r="R87"/>
      <c r="S87"/>
    </row>
    <row r="88" spans="1:19" s="46" customFormat="1" ht="48" customHeight="1" x14ac:dyDescent="0.25">
      <c r="A88" s="143">
        <v>77</v>
      </c>
      <c r="B88" s="166" t="s">
        <v>538</v>
      </c>
      <c r="C88" s="144" t="s">
        <v>85</v>
      </c>
      <c r="D88" s="144" t="s">
        <v>351</v>
      </c>
      <c r="E88" s="143">
        <v>47</v>
      </c>
      <c r="F88" s="143">
        <v>47</v>
      </c>
      <c r="G88" s="132" t="s">
        <v>10</v>
      </c>
      <c r="H88"/>
      <c r="I88"/>
      <c r="J88"/>
      <c r="K88"/>
      <c r="L88"/>
      <c r="M88"/>
      <c r="N88"/>
      <c r="O88"/>
      <c r="P88"/>
      <c r="Q88"/>
      <c r="R88"/>
      <c r="S88"/>
    </row>
    <row r="89" spans="1:19" s="46" customFormat="1" ht="48" customHeight="1" x14ac:dyDescent="0.25">
      <c r="A89" s="143">
        <v>78</v>
      </c>
      <c r="B89" s="167" t="s">
        <v>579</v>
      </c>
      <c r="C89" s="146" t="s">
        <v>93</v>
      </c>
      <c r="D89" s="144" t="s">
        <v>571</v>
      </c>
      <c r="E89" s="143">
        <v>47</v>
      </c>
      <c r="F89" s="147">
        <f xml:space="preserve"> (E89*100)/100</f>
        <v>47</v>
      </c>
      <c r="G89" s="143" t="s">
        <v>10</v>
      </c>
      <c r="H89"/>
      <c r="I89"/>
      <c r="J89"/>
      <c r="K89"/>
      <c r="L89"/>
      <c r="M89"/>
      <c r="N89"/>
      <c r="O89"/>
      <c r="P89"/>
      <c r="Q89"/>
      <c r="R89"/>
      <c r="S89"/>
    </row>
    <row r="90" spans="1:19" s="46" customFormat="1" ht="48" customHeight="1" x14ac:dyDescent="0.25">
      <c r="A90" s="143">
        <v>79</v>
      </c>
      <c r="B90" s="129" t="s">
        <v>836</v>
      </c>
      <c r="C90" s="146" t="s">
        <v>83</v>
      </c>
      <c r="D90" s="144" t="s">
        <v>813</v>
      </c>
      <c r="E90" s="143">
        <v>47</v>
      </c>
      <c r="F90" s="147">
        <f xml:space="preserve"> (E90*100)/100</f>
        <v>47</v>
      </c>
      <c r="G90" s="143" t="s">
        <v>10</v>
      </c>
      <c r="H90"/>
      <c r="I90"/>
      <c r="J90"/>
      <c r="K90"/>
      <c r="L90"/>
      <c r="M90"/>
      <c r="N90"/>
      <c r="O90"/>
      <c r="P90"/>
      <c r="Q90"/>
      <c r="R90"/>
      <c r="S90"/>
    </row>
    <row r="91" spans="1:19" s="46" customFormat="1" ht="48" customHeight="1" x14ac:dyDescent="0.25">
      <c r="A91" s="143">
        <v>80</v>
      </c>
      <c r="B91" s="164" t="s">
        <v>88</v>
      </c>
      <c r="C91" s="146" t="s">
        <v>85</v>
      </c>
      <c r="D91" s="144" t="s">
        <v>20</v>
      </c>
      <c r="E91" s="143">
        <v>46</v>
      </c>
      <c r="F91" s="147">
        <v>46</v>
      </c>
      <c r="G91" s="143" t="s">
        <v>10</v>
      </c>
      <c r="H91"/>
      <c r="I91"/>
      <c r="J91"/>
      <c r="K91"/>
      <c r="L91"/>
      <c r="M91"/>
      <c r="N91"/>
      <c r="O91"/>
      <c r="P91"/>
      <c r="Q91"/>
      <c r="R91"/>
      <c r="S91"/>
    </row>
    <row r="92" spans="1:19" s="46" customFormat="1" ht="48" customHeight="1" x14ac:dyDescent="0.25">
      <c r="A92" s="143">
        <v>81</v>
      </c>
      <c r="B92" s="166" t="s">
        <v>539</v>
      </c>
      <c r="C92" s="144" t="s">
        <v>93</v>
      </c>
      <c r="D92" s="144" t="s">
        <v>351</v>
      </c>
      <c r="E92" s="147">
        <v>46</v>
      </c>
      <c r="F92" s="147">
        <v>46</v>
      </c>
      <c r="G92" s="132" t="s">
        <v>10</v>
      </c>
      <c r="H92"/>
      <c r="I92"/>
      <c r="J92"/>
      <c r="K92"/>
      <c r="L92"/>
      <c r="M92"/>
      <c r="N92"/>
      <c r="O92"/>
      <c r="P92"/>
      <c r="Q92"/>
      <c r="R92"/>
      <c r="S92"/>
    </row>
    <row r="93" spans="1:19" s="46" customFormat="1" ht="48" customHeight="1" x14ac:dyDescent="0.25">
      <c r="A93" s="143">
        <v>82</v>
      </c>
      <c r="B93" s="166" t="s">
        <v>540</v>
      </c>
      <c r="C93" s="144" t="s">
        <v>85</v>
      </c>
      <c r="D93" s="144" t="s">
        <v>351</v>
      </c>
      <c r="E93" s="143">
        <v>46</v>
      </c>
      <c r="F93" s="143">
        <v>46</v>
      </c>
      <c r="G93" s="132" t="s">
        <v>10</v>
      </c>
      <c r="H93"/>
      <c r="I93"/>
      <c r="J93"/>
      <c r="K93"/>
      <c r="L93"/>
      <c r="M93"/>
      <c r="N93"/>
      <c r="O93"/>
      <c r="P93"/>
      <c r="Q93"/>
      <c r="R93"/>
      <c r="S93"/>
    </row>
    <row r="94" spans="1:19" s="46" customFormat="1" ht="48" customHeight="1" x14ac:dyDescent="0.25">
      <c r="A94" s="143">
        <v>83</v>
      </c>
      <c r="B94" s="129" t="s">
        <v>837</v>
      </c>
      <c r="C94" s="146" t="s">
        <v>83</v>
      </c>
      <c r="D94" s="144" t="s">
        <v>813</v>
      </c>
      <c r="E94" s="143">
        <v>46</v>
      </c>
      <c r="F94" s="147">
        <f xml:space="preserve"> (E94*100)/100</f>
        <v>46</v>
      </c>
      <c r="G94" s="143" t="s">
        <v>10</v>
      </c>
      <c r="H94"/>
      <c r="I94"/>
      <c r="J94"/>
      <c r="K94"/>
      <c r="L94"/>
      <c r="M94"/>
      <c r="N94"/>
      <c r="O94"/>
      <c r="P94"/>
      <c r="Q94"/>
      <c r="R94"/>
      <c r="S94"/>
    </row>
    <row r="95" spans="1:19" s="46" customFormat="1" ht="48" customHeight="1" x14ac:dyDescent="0.25">
      <c r="A95" s="143">
        <v>84</v>
      </c>
      <c r="B95" s="129" t="s">
        <v>132</v>
      </c>
      <c r="C95" s="146" t="s">
        <v>85</v>
      </c>
      <c r="D95" s="148" t="s">
        <v>119</v>
      </c>
      <c r="E95" s="143">
        <v>45</v>
      </c>
      <c r="F95" s="143">
        <v>45</v>
      </c>
      <c r="G95" s="143" t="s">
        <v>10</v>
      </c>
      <c r="H95"/>
      <c r="I95"/>
      <c r="J95"/>
      <c r="K95"/>
      <c r="L95"/>
      <c r="M95"/>
      <c r="N95"/>
      <c r="O95"/>
      <c r="P95"/>
      <c r="Q95"/>
      <c r="R95"/>
      <c r="S95"/>
    </row>
    <row r="96" spans="1:19" s="46" customFormat="1" ht="48" customHeight="1" x14ac:dyDescent="0.25">
      <c r="A96" s="143">
        <v>85</v>
      </c>
      <c r="B96" s="166" t="s">
        <v>541</v>
      </c>
      <c r="C96" s="144" t="s">
        <v>542</v>
      </c>
      <c r="D96" s="144" t="s">
        <v>351</v>
      </c>
      <c r="E96" s="133">
        <v>45</v>
      </c>
      <c r="F96" s="133">
        <v>45</v>
      </c>
      <c r="G96" s="132" t="s">
        <v>10</v>
      </c>
      <c r="H96"/>
      <c r="I96"/>
      <c r="J96"/>
      <c r="K96"/>
      <c r="L96"/>
      <c r="M96"/>
      <c r="N96"/>
      <c r="O96"/>
      <c r="P96"/>
      <c r="Q96"/>
      <c r="R96"/>
      <c r="S96"/>
    </row>
    <row r="97" spans="1:19" s="46" customFormat="1" ht="48" customHeight="1" x14ac:dyDescent="0.25">
      <c r="A97" s="143">
        <v>86</v>
      </c>
      <c r="B97" s="166" t="s">
        <v>543</v>
      </c>
      <c r="C97" s="144" t="s">
        <v>544</v>
      </c>
      <c r="D97" s="144" t="s">
        <v>351</v>
      </c>
      <c r="E97" s="133">
        <v>45</v>
      </c>
      <c r="F97" s="133">
        <v>45</v>
      </c>
      <c r="G97" s="132" t="s">
        <v>10</v>
      </c>
      <c r="H97"/>
      <c r="I97"/>
      <c r="J97"/>
      <c r="K97"/>
      <c r="L97"/>
      <c r="M97"/>
      <c r="N97"/>
      <c r="O97"/>
      <c r="P97"/>
      <c r="Q97"/>
      <c r="R97"/>
      <c r="S97"/>
    </row>
    <row r="98" spans="1:19" s="46" customFormat="1" ht="48" customHeight="1" x14ac:dyDescent="0.25">
      <c r="A98" s="143">
        <v>87</v>
      </c>
      <c r="B98" s="168" t="s">
        <v>580</v>
      </c>
      <c r="C98" s="146" t="s">
        <v>83</v>
      </c>
      <c r="D98" s="144" t="s">
        <v>571</v>
      </c>
      <c r="E98" s="143">
        <v>45</v>
      </c>
      <c r="F98" s="147">
        <f t="shared" ref="F98:F100" si="2" xml:space="preserve"> (E98*100)/100</f>
        <v>45</v>
      </c>
      <c r="G98" s="143" t="s">
        <v>10</v>
      </c>
      <c r="H98"/>
      <c r="I98"/>
      <c r="J98"/>
      <c r="K98"/>
      <c r="L98"/>
      <c r="M98"/>
      <c r="N98"/>
      <c r="O98"/>
      <c r="P98"/>
      <c r="Q98"/>
      <c r="R98"/>
      <c r="S98"/>
    </row>
    <row r="99" spans="1:19" s="46" customFormat="1" ht="48" customHeight="1" x14ac:dyDescent="0.25">
      <c r="A99" s="143">
        <v>88</v>
      </c>
      <c r="B99" s="167" t="s">
        <v>581</v>
      </c>
      <c r="C99" s="146" t="s">
        <v>93</v>
      </c>
      <c r="D99" s="144" t="s">
        <v>571</v>
      </c>
      <c r="E99" s="143">
        <v>44</v>
      </c>
      <c r="F99" s="147">
        <f t="shared" si="2"/>
        <v>44</v>
      </c>
      <c r="G99" s="143" t="s">
        <v>10</v>
      </c>
      <c r="H99"/>
      <c r="I99"/>
      <c r="J99"/>
      <c r="K99"/>
      <c r="L99"/>
      <c r="M99"/>
      <c r="N99"/>
      <c r="O99"/>
      <c r="P99"/>
      <c r="Q99"/>
      <c r="R99"/>
      <c r="S99"/>
    </row>
    <row r="100" spans="1:19" ht="48" customHeight="1" x14ac:dyDescent="0.25">
      <c r="A100" s="143">
        <v>89</v>
      </c>
      <c r="B100" s="167" t="s">
        <v>582</v>
      </c>
      <c r="C100" s="146" t="s">
        <v>83</v>
      </c>
      <c r="D100" s="144" t="s">
        <v>571</v>
      </c>
      <c r="E100" s="143">
        <v>44</v>
      </c>
      <c r="F100" s="147">
        <f t="shared" si="2"/>
        <v>44</v>
      </c>
      <c r="G100" s="143" t="s">
        <v>10</v>
      </c>
    </row>
    <row r="101" spans="1:19" ht="48" customHeight="1" x14ac:dyDescent="0.25">
      <c r="A101" s="143">
        <v>90</v>
      </c>
      <c r="B101" s="169" t="s">
        <v>616</v>
      </c>
      <c r="C101" s="156" t="s">
        <v>85</v>
      </c>
      <c r="D101" s="144" t="s">
        <v>613</v>
      </c>
      <c r="E101" s="143">
        <v>44</v>
      </c>
      <c r="F101" s="143">
        <v>44</v>
      </c>
      <c r="G101" s="156" t="s">
        <v>10</v>
      </c>
    </row>
    <row r="102" spans="1:19" ht="48" customHeight="1" x14ac:dyDescent="0.25">
      <c r="A102" s="143">
        <v>91</v>
      </c>
      <c r="B102" s="129" t="s">
        <v>838</v>
      </c>
      <c r="C102" s="146" t="s">
        <v>839</v>
      </c>
      <c r="D102" s="144" t="s">
        <v>813</v>
      </c>
      <c r="E102" s="143">
        <v>44</v>
      </c>
      <c r="F102" s="147">
        <f xml:space="preserve"> (E102*100)/100</f>
        <v>44</v>
      </c>
      <c r="G102" s="143" t="s">
        <v>10</v>
      </c>
    </row>
    <row r="103" spans="1:19" ht="48" customHeight="1" x14ac:dyDescent="0.25">
      <c r="A103" s="143">
        <v>92</v>
      </c>
      <c r="B103" s="129" t="str">
        <f>[1]Лист1!$C$1240</f>
        <v>Шкурин Андрей Сергеевич</v>
      </c>
      <c r="C103" s="146" t="s">
        <v>135</v>
      </c>
      <c r="D103" s="144" t="s">
        <v>813</v>
      </c>
      <c r="E103" s="143">
        <v>44</v>
      </c>
      <c r="F103" s="147">
        <f xml:space="preserve"> (E103*100)/100</f>
        <v>44</v>
      </c>
      <c r="G103" s="143" t="s">
        <v>10</v>
      </c>
    </row>
    <row r="104" spans="1:19" ht="48" customHeight="1" x14ac:dyDescent="0.25">
      <c r="A104" s="143">
        <v>93</v>
      </c>
      <c r="B104" s="129" t="s">
        <v>840</v>
      </c>
      <c r="C104" s="146" t="s">
        <v>83</v>
      </c>
      <c r="D104" s="144" t="s">
        <v>813</v>
      </c>
      <c r="E104" s="143">
        <v>44</v>
      </c>
      <c r="F104" s="147">
        <f xml:space="preserve"> (E104*100)/100</f>
        <v>44</v>
      </c>
      <c r="G104" s="143" t="s">
        <v>10</v>
      </c>
    </row>
    <row r="105" spans="1:19" ht="48" customHeight="1" x14ac:dyDescent="0.25">
      <c r="A105" s="143">
        <v>94</v>
      </c>
      <c r="B105" s="129" t="s">
        <v>133</v>
      </c>
      <c r="C105" s="146" t="s">
        <v>85</v>
      </c>
      <c r="D105" s="144" t="s">
        <v>119</v>
      </c>
      <c r="E105" s="143">
        <v>43</v>
      </c>
      <c r="F105" s="143">
        <v>43</v>
      </c>
      <c r="G105" s="143" t="s">
        <v>10</v>
      </c>
    </row>
    <row r="106" spans="1:19" ht="48" customHeight="1" x14ac:dyDescent="0.25">
      <c r="A106" s="143">
        <v>95</v>
      </c>
      <c r="B106" s="166" t="s">
        <v>545</v>
      </c>
      <c r="C106" s="144" t="s">
        <v>542</v>
      </c>
      <c r="D106" s="144" t="s">
        <v>351</v>
      </c>
      <c r="E106" s="133">
        <v>43</v>
      </c>
      <c r="F106" s="133">
        <v>43</v>
      </c>
      <c r="G106" s="132" t="s">
        <v>10</v>
      </c>
    </row>
    <row r="107" spans="1:19" ht="48" customHeight="1" x14ac:dyDescent="0.25">
      <c r="A107" s="143">
        <v>96</v>
      </c>
      <c r="B107" s="129" t="str">
        <f>[1]Лист1!$C$1232</f>
        <v>Охотникова Алёна Александровна</v>
      </c>
      <c r="C107" s="146" t="s">
        <v>135</v>
      </c>
      <c r="D107" s="144" t="s">
        <v>813</v>
      </c>
      <c r="E107" s="143">
        <v>43</v>
      </c>
      <c r="F107" s="147">
        <f xml:space="preserve"> (E107*100)/100</f>
        <v>43</v>
      </c>
      <c r="G107" s="143" t="s">
        <v>10</v>
      </c>
    </row>
    <row r="108" spans="1:19" ht="48" customHeight="1" x14ac:dyDescent="0.25">
      <c r="A108" s="143">
        <v>97</v>
      </c>
      <c r="B108" s="164" t="s">
        <v>89</v>
      </c>
      <c r="C108" s="146" t="s">
        <v>83</v>
      </c>
      <c r="D108" s="144" t="s">
        <v>20</v>
      </c>
      <c r="E108" s="143">
        <v>42</v>
      </c>
      <c r="F108" s="147">
        <v>42</v>
      </c>
      <c r="G108" s="143" t="s">
        <v>10</v>
      </c>
    </row>
    <row r="109" spans="1:19" ht="48" customHeight="1" x14ac:dyDescent="0.25">
      <c r="A109" s="143">
        <v>98</v>
      </c>
      <c r="B109" s="164" t="s">
        <v>90</v>
      </c>
      <c r="C109" s="146" t="s">
        <v>83</v>
      </c>
      <c r="D109" s="144" t="s">
        <v>20</v>
      </c>
      <c r="E109" s="143">
        <v>42</v>
      </c>
      <c r="F109" s="147">
        <v>42</v>
      </c>
      <c r="G109" s="143" t="s">
        <v>10</v>
      </c>
    </row>
    <row r="110" spans="1:19" ht="48" customHeight="1" x14ac:dyDescent="0.25">
      <c r="A110" s="143">
        <v>99</v>
      </c>
      <c r="B110" s="166" t="s">
        <v>546</v>
      </c>
      <c r="C110" s="144" t="s">
        <v>85</v>
      </c>
      <c r="D110" s="144" t="s">
        <v>351</v>
      </c>
      <c r="E110" s="147">
        <v>42</v>
      </c>
      <c r="F110" s="147">
        <v>42</v>
      </c>
      <c r="G110" s="132" t="s">
        <v>10</v>
      </c>
    </row>
    <row r="111" spans="1:19" ht="48" customHeight="1" x14ac:dyDescent="0.25">
      <c r="A111" s="143">
        <v>100</v>
      </c>
      <c r="B111" s="166" t="s">
        <v>547</v>
      </c>
      <c r="C111" s="144" t="s">
        <v>527</v>
      </c>
      <c r="D111" s="144" t="s">
        <v>351</v>
      </c>
      <c r="E111" s="147">
        <v>42</v>
      </c>
      <c r="F111" s="147">
        <v>42</v>
      </c>
      <c r="G111" s="132" t="s">
        <v>10</v>
      </c>
    </row>
    <row r="112" spans="1:19" ht="48" customHeight="1" x14ac:dyDescent="0.25">
      <c r="A112" s="143">
        <v>101</v>
      </c>
      <c r="B112" s="166" t="s">
        <v>548</v>
      </c>
      <c r="C112" s="144" t="s">
        <v>85</v>
      </c>
      <c r="D112" s="144" t="s">
        <v>351</v>
      </c>
      <c r="E112" s="143">
        <v>42</v>
      </c>
      <c r="F112" s="143">
        <v>42</v>
      </c>
      <c r="G112" s="132" t="s">
        <v>10</v>
      </c>
    </row>
    <row r="113" spans="1:7" ht="48" customHeight="1" x14ac:dyDescent="0.25">
      <c r="A113" s="143">
        <v>102</v>
      </c>
      <c r="B113" s="166" t="s">
        <v>549</v>
      </c>
      <c r="C113" s="144" t="s">
        <v>85</v>
      </c>
      <c r="D113" s="144" t="s">
        <v>351</v>
      </c>
      <c r="E113" s="143">
        <v>42</v>
      </c>
      <c r="F113" s="143">
        <v>42</v>
      </c>
      <c r="G113" s="132" t="s">
        <v>10</v>
      </c>
    </row>
    <row r="114" spans="1:7" ht="48" customHeight="1" x14ac:dyDescent="0.25">
      <c r="A114" s="143">
        <v>103</v>
      </c>
      <c r="B114" s="167" t="s">
        <v>583</v>
      </c>
      <c r="C114" s="146" t="s">
        <v>135</v>
      </c>
      <c r="D114" s="144" t="s">
        <v>571</v>
      </c>
      <c r="E114" s="143">
        <v>42</v>
      </c>
      <c r="F114" s="147">
        <f xml:space="preserve"> (E114*100)/100</f>
        <v>42</v>
      </c>
      <c r="G114" s="143" t="s">
        <v>10</v>
      </c>
    </row>
    <row r="115" spans="1:7" ht="48" customHeight="1" x14ac:dyDescent="0.25">
      <c r="A115" s="143">
        <v>104</v>
      </c>
      <c r="B115" s="129" t="s">
        <v>841</v>
      </c>
      <c r="C115" s="146" t="s">
        <v>85</v>
      </c>
      <c r="D115" s="144" t="s">
        <v>813</v>
      </c>
      <c r="E115" s="143">
        <v>42</v>
      </c>
      <c r="F115" s="147">
        <f xml:space="preserve"> (E115*100)/100</f>
        <v>42</v>
      </c>
      <c r="G115" s="143" t="s">
        <v>10</v>
      </c>
    </row>
    <row r="116" spans="1:7" ht="48" customHeight="1" x14ac:dyDescent="0.25">
      <c r="A116" s="143">
        <v>105</v>
      </c>
      <c r="B116" s="129" t="s">
        <v>842</v>
      </c>
      <c r="C116" s="146" t="s">
        <v>135</v>
      </c>
      <c r="D116" s="144" t="s">
        <v>813</v>
      </c>
      <c r="E116" s="143">
        <v>42</v>
      </c>
      <c r="F116" s="147">
        <f xml:space="preserve"> (E116*100)/100</f>
        <v>42</v>
      </c>
      <c r="G116" s="143" t="s">
        <v>10</v>
      </c>
    </row>
    <row r="117" spans="1:7" ht="48" customHeight="1" x14ac:dyDescent="0.25">
      <c r="A117" s="143">
        <v>106</v>
      </c>
      <c r="B117" s="129" t="s">
        <v>843</v>
      </c>
      <c r="C117" s="146" t="s">
        <v>93</v>
      </c>
      <c r="D117" s="144" t="s">
        <v>813</v>
      </c>
      <c r="E117" s="143">
        <v>42</v>
      </c>
      <c r="F117" s="147">
        <f xml:space="preserve"> (E117*100)/100</f>
        <v>42</v>
      </c>
      <c r="G117" s="143" t="s">
        <v>10</v>
      </c>
    </row>
    <row r="118" spans="1:7" ht="48" customHeight="1" x14ac:dyDescent="0.25">
      <c r="A118" s="143">
        <v>107</v>
      </c>
      <c r="B118" s="129" t="s">
        <v>134</v>
      </c>
      <c r="C118" s="146" t="s">
        <v>135</v>
      </c>
      <c r="D118" s="148" t="s">
        <v>119</v>
      </c>
      <c r="E118" s="143">
        <v>41</v>
      </c>
      <c r="F118" s="143">
        <v>41</v>
      </c>
      <c r="G118" s="143" t="s">
        <v>10</v>
      </c>
    </row>
    <row r="119" spans="1:7" ht="48" customHeight="1" x14ac:dyDescent="0.25">
      <c r="A119" s="143">
        <v>108</v>
      </c>
      <c r="B119" s="167" t="s">
        <v>584</v>
      </c>
      <c r="C119" s="146" t="s">
        <v>83</v>
      </c>
      <c r="D119" s="144" t="s">
        <v>571</v>
      </c>
      <c r="E119" s="143">
        <v>41</v>
      </c>
      <c r="F119" s="147">
        <f t="shared" ref="F119:F121" si="3" xml:space="preserve"> (E119*100)/100</f>
        <v>41</v>
      </c>
      <c r="G119" s="143" t="s">
        <v>10</v>
      </c>
    </row>
    <row r="120" spans="1:7" ht="48" customHeight="1" x14ac:dyDescent="0.25">
      <c r="A120" s="143">
        <v>109</v>
      </c>
      <c r="B120" s="167" t="s">
        <v>585</v>
      </c>
      <c r="C120" s="146" t="s">
        <v>135</v>
      </c>
      <c r="D120" s="144" t="s">
        <v>571</v>
      </c>
      <c r="E120" s="143">
        <v>41</v>
      </c>
      <c r="F120" s="147">
        <f t="shared" si="3"/>
        <v>41</v>
      </c>
      <c r="G120" s="143" t="s">
        <v>10</v>
      </c>
    </row>
    <row r="121" spans="1:7" ht="48" customHeight="1" x14ac:dyDescent="0.25">
      <c r="A121" s="143">
        <v>110</v>
      </c>
      <c r="B121" s="167" t="s">
        <v>586</v>
      </c>
      <c r="C121" s="146" t="s">
        <v>93</v>
      </c>
      <c r="D121" s="144" t="s">
        <v>571</v>
      </c>
      <c r="E121" s="143">
        <v>41</v>
      </c>
      <c r="F121" s="147">
        <f t="shared" si="3"/>
        <v>41</v>
      </c>
      <c r="G121" s="143" t="s">
        <v>10</v>
      </c>
    </row>
    <row r="122" spans="1:7" ht="48" customHeight="1" x14ac:dyDescent="0.25">
      <c r="A122" s="143">
        <v>111</v>
      </c>
      <c r="B122" s="169" t="s">
        <v>617</v>
      </c>
      <c r="C122" s="156" t="s">
        <v>85</v>
      </c>
      <c r="D122" s="144" t="s">
        <v>613</v>
      </c>
      <c r="E122" s="143">
        <v>41</v>
      </c>
      <c r="F122" s="143">
        <v>41</v>
      </c>
      <c r="G122" s="156" t="s">
        <v>10</v>
      </c>
    </row>
    <row r="123" spans="1:7" ht="48" customHeight="1" x14ac:dyDescent="0.25">
      <c r="A123" s="143">
        <v>112</v>
      </c>
      <c r="B123" s="169" t="s">
        <v>618</v>
      </c>
      <c r="C123" s="156" t="s">
        <v>85</v>
      </c>
      <c r="D123" s="144" t="s">
        <v>613</v>
      </c>
      <c r="E123" s="143">
        <v>41</v>
      </c>
      <c r="F123" s="143">
        <v>41</v>
      </c>
      <c r="G123" s="156" t="s">
        <v>10</v>
      </c>
    </row>
    <row r="124" spans="1:7" ht="48" customHeight="1" x14ac:dyDescent="0.25">
      <c r="A124" s="143">
        <v>113</v>
      </c>
      <c r="B124" s="129" t="s">
        <v>844</v>
      </c>
      <c r="C124" s="146" t="s">
        <v>839</v>
      </c>
      <c r="D124" s="144" t="s">
        <v>813</v>
      </c>
      <c r="E124" s="143">
        <v>41</v>
      </c>
      <c r="F124" s="147">
        <f xml:space="preserve"> (E124*100)/100</f>
        <v>41</v>
      </c>
      <c r="G124" s="143" t="s">
        <v>10</v>
      </c>
    </row>
    <row r="125" spans="1:7" ht="48" customHeight="1" x14ac:dyDescent="0.25">
      <c r="A125" s="143">
        <v>114</v>
      </c>
      <c r="B125" s="129" t="s">
        <v>845</v>
      </c>
      <c r="C125" s="146" t="s">
        <v>522</v>
      </c>
      <c r="D125" s="144" t="s">
        <v>813</v>
      </c>
      <c r="E125" s="143">
        <v>41</v>
      </c>
      <c r="F125" s="147">
        <f xml:space="preserve"> (E125*100)/100</f>
        <v>41</v>
      </c>
      <c r="G125" s="143" t="s">
        <v>10</v>
      </c>
    </row>
    <row r="126" spans="1:7" ht="48" customHeight="1" x14ac:dyDescent="0.25">
      <c r="A126" s="143">
        <v>115</v>
      </c>
      <c r="B126" s="129" t="s">
        <v>846</v>
      </c>
      <c r="C126" s="146" t="s">
        <v>135</v>
      </c>
      <c r="D126" s="144" t="s">
        <v>813</v>
      </c>
      <c r="E126" s="143">
        <v>41</v>
      </c>
      <c r="F126" s="147">
        <f xml:space="preserve"> (E126*100)/100</f>
        <v>41</v>
      </c>
      <c r="G126" s="143" t="s">
        <v>10</v>
      </c>
    </row>
    <row r="127" spans="1:7" ht="48" customHeight="1" x14ac:dyDescent="0.25">
      <c r="A127" s="143">
        <v>116</v>
      </c>
      <c r="B127" s="166" t="s">
        <v>550</v>
      </c>
      <c r="C127" s="144" t="s">
        <v>522</v>
      </c>
      <c r="D127" s="144" t="s">
        <v>351</v>
      </c>
      <c r="E127" s="143">
        <v>40</v>
      </c>
      <c r="F127" s="143">
        <v>40</v>
      </c>
      <c r="G127" s="132" t="s">
        <v>10</v>
      </c>
    </row>
    <row r="128" spans="1:7" ht="48" customHeight="1" x14ac:dyDescent="0.25">
      <c r="A128" s="143">
        <v>117</v>
      </c>
      <c r="B128" s="168" t="s">
        <v>587</v>
      </c>
      <c r="C128" s="146" t="s">
        <v>135</v>
      </c>
      <c r="D128" s="144" t="s">
        <v>571</v>
      </c>
      <c r="E128" s="143">
        <v>40</v>
      </c>
      <c r="F128" s="147">
        <f t="shared" ref="F128:F130" si="4" xml:space="preserve"> (E128*100)/100</f>
        <v>40</v>
      </c>
      <c r="G128" s="143" t="s">
        <v>10</v>
      </c>
    </row>
    <row r="129" spans="1:7" ht="48" customHeight="1" x14ac:dyDescent="0.25">
      <c r="A129" s="143">
        <v>118</v>
      </c>
      <c r="B129" s="167" t="s">
        <v>588</v>
      </c>
      <c r="C129" s="146" t="s">
        <v>135</v>
      </c>
      <c r="D129" s="144" t="s">
        <v>571</v>
      </c>
      <c r="E129" s="143">
        <v>40</v>
      </c>
      <c r="F129" s="147">
        <f t="shared" si="4"/>
        <v>40</v>
      </c>
      <c r="G129" s="143" t="s">
        <v>10</v>
      </c>
    </row>
    <row r="130" spans="1:7" ht="48" customHeight="1" x14ac:dyDescent="0.25">
      <c r="A130" s="143">
        <v>119</v>
      </c>
      <c r="B130" s="167" t="s">
        <v>589</v>
      </c>
      <c r="C130" s="146" t="s">
        <v>93</v>
      </c>
      <c r="D130" s="144" t="s">
        <v>571</v>
      </c>
      <c r="E130" s="143">
        <v>40</v>
      </c>
      <c r="F130" s="147">
        <f t="shared" si="4"/>
        <v>40</v>
      </c>
      <c r="G130" s="143" t="s">
        <v>10</v>
      </c>
    </row>
    <row r="131" spans="1:7" ht="48" customHeight="1" x14ac:dyDescent="0.25">
      <c r="A131" s="143">
        <v>120</v>
      </c>
      <c r="B131" s="164" t="s">
        <v>91</v>
      </c>
      <c r="C131" s="146" t="s">
        <v>83</v>
      </c>
      <c r="D131" s="144" t="s">
        <v>20</v>
      </c>
      <c r="E131" s="143">
        <v>39</v>
      </c>
      <c r="F131" s="147">
        <v>39</v>
      </c>
      <c r="G131" s="143" t="s">
        <v>10</v>
      </c>
    </row>
    <row r="132" spans="1:7" ht="48" customHeight="1" x14ac:dyDescent="0.25">
      <c r="A132" s="143">
        <v>121</v>
      </c>
      <c r="B132" s="129" t="s">
        <v>136</v>
      </c>
      <c r="C132" s="146" t="s">
        <v>135</v>
      </c>
      <c r="D132" s="148" t="s">
        <v>119</v>
      </c>
      <c r="E132" s="143">
        <v>39</v>
      </c>
      <c r="F132" s="143">
        <v>39</v>
      </c>
      <c r="G132" s="143" t="s">
        <v>10</v>
      </c>
    </row>
    <row r="133" spans="1:7" ht="48" customHeight="1" x14ac:dyDescent="0.25">
      <c r="A133" s="143">
        <v>122</v>
      </c>
      <c r="B133" s="129" t="s">
        <v>137</v>
      </c>
      <c r="C133" s="146" t="s">
        <v>93</v>
      </c>
      <c r="D133" s="148" t="s">
        <v>119</v>
      </c>
      <c r="E133" s="143">
        <v>39</v>
      </c>
      <c r="F133" s="143">
        <v>39</v>
      </c>
      <c r="G133" s="143" t="s">
        <v>10</v>
      </c>
    </row>
    <row r="134" spans="1:7" ht="48" customHeight="1" x14ac:dyDescent="0.25">
      <c r="A134" s="143">
        <v>123</v>
      </c>
      <c r="B134" s="129" t="s">
        <v>138</v>
      </c>
      <c r="C134" s="146" t="s">
        <v>85</v>
      </c>
      <c r="D134" s="148" t="s">
        <v>119</v>
      </c>
      <c r="E134" s="143">
        <v>39</v>
      </c>
      <c r="F134" s="143">
        <v>39</v>
      </c>
      <c r="G134" s="143" t="s">
        <v>10</v>
      </c>
    </row>
    <row r="135" spans="1:7" ht="48" customHeight="1" x14ac:dyDescent="0.25">
      <c r="A135" s="143">
        <v>124</v>
      </c>
      <c r="B135" s="129" t="s">
        <v>139</v>
      </c>
      <c r="C135" s="146" t="s">
        <v>93</v>
      </c>
      <c r="D135" s="148" t="s">
        <v>119</v>
      </c>
      <c r="E135" s="143">
        <v>39</v>
      </c>
      <c r="F135" s="143">
        <v>39</v>
      </c>
      <c r="G135" s="143" t="s">
        <v>10</v>
      </c>
    </row>
    <row r="136" spans="1:7" ht="48" customHeight="1" x14ac:dyDescent="0.25">
      <c r="A136" s="143">
        <v>125</v>
      </c>
      <c r="B136" s="166" t="s">
        <v>551</v>
      </c>
      <c r="C136" s="144" t="s">
        <v>135</v>
      </c>
      <c r="D136" s="144" t="s">
        <v>351</v>
      </c>
      <c r="E136" s="147">
        <v>39</v>
      </c>
      <c r="F136" s="147">
        <v>39</v>
      </c>
      <c r="G136" s="132" t="s">
        <v>10</v>
      </c>
    </row>
    <row r="137" spans="1:7" ht="48" customHeight="1" x14ac:dyDescent="0.25">
      <c r="A137" s="143">
        <v>126</v>
      </c>
      <c r="B137" s="167" t="s">
        <v>591</v>
      </c>
      <c r="C137" s="146" t="s">
        <v>93</v>
      </c>
      <c r="D137" s="144" t="s">
        <v>571</v>
      </c>
      <c r="E137" s="143">
        <v>39</v>
      </c>
      <c r="F137" s="147">
        <f t="shared" ref="F137:F139" si="5" xml:space="preserve"> (E137*100)/100</f>
        <v>39</v>
      </c>
      <c r="G137" s="143" t="s">
        <v>10</v>
      </c>
    </row>
    <row r="138" spans="1:7" ht="48" customHeight="1" x14ac:dyDescent="0.25">
      <c r="A138" s="143">
        <v>127</v>
      </c>
      <c r="B138" s="167" t="s">
        <v>592</v>
      </c>
      <c r="C138" s="146" t="s">
        <v>527</v>
      </c>
      <c r="D138" s="144" t="s">
        <v>571</v>
      </c>
      <c r="E138" s="143">
        <v>39</v>
      </c>
      <c r="F138" s="147">
        <f t="shared" si="5"/>
        <v>39</v>
      </c>
      <c r="G138" s="143" t="s">
        <v>10</v>
      </c>
    </row>
    <row r="139" spans="1:7" ht="48" customHeight="1" x14ac:dyDescent="0.25">
      <c r="A139" s="143">
        <v>128</v>
      </c>
      <c r="B139" s="167" t="s">
        <v>593</v>
      </c>
      <c r="C139" s="146" t="s">
        <v>527</v>
      </c>
      <c r="D139" s="144" t="s">
        <v>571</v>
      </c>
      <c r="E139" s="143">
        <v>39</v>
      </c>
      <c r="F139" s="147">
        <f t="shared" si="5"/>
        <v>39</v>
      </c>
      <c r="G139" s="143" t="s">
        <v>10</v>
      </c>
    </row>
    <row r="140" spans="1:7" ht="48" customHeight="1" x14ac:dyDescent="0.25">
      <c r="A140" s="143">
        <v>129</v>
      </c>
      <c r="B140" s="129" t="s">
        <v>847</v>
      </c>
      <c r="C140" s="146" t="s">
        <v>93</v>
      </c>
      <c r="D140" s="144" t="s">
        <v>813</v>
      </c>
      <c r="E140" s="143">
        <v>39</v>
      </c>
      <c r="F140" s="147">
        <f xml:space="preserve"> (E140*100)/100</f>
        <v>39</v>
      </c>
      <c r="G140" s="143" t="s">
        <v>10</v>
      </c>
    </row>
    <row r="141" spans="1:7" ht="48" customHeight="1" x14ac:dyDescent="0.25">
      <c r="A141" s="143">
        <v>130</v>
      </c>
      <c r="B141" s="129" t="s">
        <v>848</v>
      </c>
      <c r="C141" s="146" t="s">
        <v>83</v>
      </c>
      <c r="D141" s="144" t="s">
        <v>813</v>
      </c>
      <c r="E141" s="143">
        <v>39</v>
      </c>
      <c r="F141" s="147">
        <f xml:space="preserve"> (E141*100)/100</f>
        <v>39</v>
      </c>
      <c r="G141" s="143" t="s">
        <v>10</v>
      </c>
    </row>
    <row r="142" spans="1:7" ht="48" customHeight="1" x14ac:dyDescent="0.25">
      <c r="A142" s="143">
        <v>131</v>
      </c>
      <c r="B142" s="165" t="s">
        <v>140</v>
      </c>
      <c r="C142" s="146" t="s">
        <v>135</v>
      </c>
      <c r="D142" s="148" t="s">
        <v>119</v>
      </c>
      <c r="E142" s="143">
        <v>38</v>
      </c>
      <c r="F142" s="143">
        <v>38</v>
      </c>
      <c r="G142" s="143" t="s">
        <v>10</v>
      </c>
    </row>
    <row r="143" spans="1:7" ht="48" customHeight="1" x14ac:dyDescent="0.25">
      <c r="A143" s="143">
        <v>132</v>
      </c>
      <c r="B143" s="166" t="s">
        <v>552</v>
      </c>
      <c r="C143" s="144" t="s">
        <v>135</v>
      </c>
      <c r="D143" s="144" t="s">
        <v>351</v>
      </c>
      <c r="E143" s="147">
        <v>38</v>
      </c>
      <c r="F143" s="147">
        <v>38</v>
      </c>
      <c r="G143" s="132" t="s">
        <v>10</v>
      </c>
    </row>
    <row r="144" spans="1:7" ht="48" customHeight="1" x14ac:dyDescent="0.25">
      <c r="A144" s="143">
        <v>133</v>
      </c>
      <c r="B144" s="166" t="s">
        <v>553</v>
      </c>
      <c r="C144" s="144" t="s">
        <v>85</v>
      </c>
      <c r="D144" s="144" t="s">
        <v>351</v>
      </c>
      <c r="E144" s="147">
        <v>38</v>
      </c>
      <c r="F144" s="147">
        <v>38</v>
      </c>
      <c r="G144" s="132" t="s">
        <v>10</v>
      </c>
    </row>
    <row r="145" spans="1:7" ht="48" customHeight="1" x14ac:dyDescent="0.25">
      <c r="A145" s="143">
        <v>134</v>
      </c>
      <c r="B145" s="166" t="s">
        <v>554</v>
      </c>
      <c r="C145" s="144" t="s">
        <v>85</v>
      </c>
      <c r="D145" s="144" t="s">
        <v>351</v>
      </c>
      <c r="E145" s="147">
        <v>38</v>
      </c>
      <c r="F145" s="147">
        <v>38</v>
      </c>
      <c r="G145" s="132" t="s">
        <v>10</v>
      </c>
    </row>
    <row r="146" spans="1:7" ht="48" customHeight="1" x14ac:dyDescent="0.25">
      <c r="A146" s="143">
        <v>135</v>
      </c>
      <c r="B146" s="166" t="s">
        <v>555</v>
      </c>
      <c r="C146" s="144" t="s">
        <v>85</v>
      </c>
      <c r="D146" s="144" t="s">
        <v>351</v>
      </c>
      <c r="E146" s="143">
        <v>38</v>
      </c>
      <c r="F146" s="143">
        <v>38</v>
      </c>
      <c r="G146" s="132" t="s">
        <v>10</v>
      </c>
    </row>
    <row r="147" spans="1:7" ht="48" customHeight="1" x14ac:dyDescent="0.25">
      <c r="A147" s="143">
        <v>136</v>
      </c>
      <c r="B147" s="166" t="s">
        <v>556</v>
      </c>
      <c r="C147" s="144" t="s">
        <v>135</v>
      </c>
      <c r="D147" s="144" t="s">
        <v>351</v>
      </c>
      <c r="E147" s="147">
        <v>38</v>
      </c>
      <c r="F147" s="147">
        <v>38</v>
      </c>
      <c r="G147" s="132" t="s">
        <v>10</v>
      </c>
    </row>
    <row r="148" spans="1:7" ht="48" customHeight="1" x14ac:dyDescent="0.25">
      <c r="A148" s="143">
        <v>137</v>
      </c>
      <c r="B148" s="167" t="s">
        <v>590</v>
      </c>
      <c r="C148" s="146" t="s">
        <v>135</v>
      </c>
      <c r="D148" s="144" t="s">
        <v>571</v>
      </c>
      <c r="E148" s="143">
        <v>38</v>
      </c>
      <c r="F148" s="147">
        <f xml:space="preserve"> (E148*100)/100</f>
        <v>38</v>
      </c>
      <c r="G148" s="143" t="s">
        <v>10</v>
      </c>
    </row>
    <row r="149" spans="1:7" ht="48" customHeight="1" x14ac:dyDescent="0.25">
      <c r="A149" s="143">
        <v>138</v>
      </c>
      <c r="B149" s="129" t="s">
        <v>141</v>
      </c>
      <c r="C149" s="146" t="s">
        <v>85</v>
      </c>
      <c r="D149" s="148" t="s">
        <v>119</v>
      </c>
      <c r="E149" s="143">
        <v>37</v>
      </c>
      <c r="F149" s="143">
        <v>37</v>
      </c>
      <c r="G149" s="143" t="s">
        <v>10</v>
      </c>
    </row>
    <row r="150" spans="1:7" ht="48" customHeight="1" x14ac:dyDescent="0.25">
      <c r="A150" s="143">
        <v>139</v>
      </c>
      <c r="B150" s="166" t="s">
        <v>557</v>
      </c>
      <c r="C150" s="144" t="s">
        <v>527</v>
      </c>
      <c r="D150" s="144" t="s">
        <v>351</v>
      </c>
      <c r="E150" s="147">
        <v>37</v>
      </c>
      <c r="F150" s="147">
        <v>37</v>
      </c>
      <c r="G150" s="132" t="s">
        <v>10</v>
      </c>
    </row>
    <row r="151" spans="1:7" ht="48" customHeight="1" x14ac:dyDescent="0.25">
      <c r="A151" s="143">
        <v>140</v>
      </c>
      <c r="B151" s="167" t="s">
        <v>594</v>
      </c>
      <c r="C151" s="146" t="s">
        <v>93</v>
      </c>
      <c r="D151" s="144" t="s">
        <v>571</v>
      </c>
      <c r="E151" s="143">
        <v>37</v>
      </c>
      <c r="F151" s="147">
        <f t="shared" ref="F151:F152" si="6" xml:space="preserve"> (E151*100)/100</f>
        <v>37</v>
      </c>
      <c r="G151" s="143" t="s">
        <v>10</v>
      </c>
    </row>
    <row r="152" spans="1:7" ht="48" customHeight="1" x14ac:dyDescent="0.25">
      <c r="A152" s="143">
        <v>141</v>
      </c>
      <c r="B152" s="167" t="s">
        <v>595</v>
      </c>
      <c r="C152" s="146" t="s">
        <v>135</v>
      </c>
      <c r="D152" s="144" t="s">
        <v>571</v>
      </c>
      <c r="E152" s="143">
        <v>37</v>
      </c>
      <c r="F152" s="147">
        <f t="shared" si="6"/>
        <v>37</v>
      </c>
      <c r="G152" s="143" t="s">
        <v>10</v>
      </c>
    </row>
    <row r="153" spans="1:7" ht="48" customHeight="1" x14ac:dyDescent="0.25">
      <c r="A153" s="143">
        <v>142</v>
      </c>
      <c r="B153" s="169" t="s">
        <v>619</v>
      </c>
      <c r="C153" s="156" t="s">
        <v>135</v>
      </c>
      <c r="D153" s="144" t="s">
        <v>613</v>
      </c>
      <c r="E153" s="143">
        <v>37</v>
      </c>
      <c r="F153" s="143">
        <v>37</v>
      </c>
      <c r="G153" s="156" t="s">
        <v>10</v>
      </c>
    </row>
    <row r="154" spans="1:7" ht="48" customHeight="1" x14ac:dyDescent="0.25">
      <c r="A154" s="143">
        <v>143</v>
      </c>
      <c r="B154" s="129" t="s">
        <v>142</v>
      </c>
      <c r="C154" s="146" t="s">
        <v>135</v>
      </c>
      <c r="D154" s="148" t="s">
        <v>119</v>
      </c>
      <c r="E154" s="143">
        <v>36</v>
      </c>
      <c r="F154" s="143">
        <v>36</v>
      </c>
      <c r="G154" s="143" t="s">
        <v>10</v>
      </c>
    </row>
    <row r="155" spans="1:7" ht="48" customHeight="1" x14ac:dyDescent="0.25">
      <c r="A155" s="143">
        <v>144</v>
      </c>
      <c r="B155" s="166" t="s">
        <v>558</v>
      </c>
      <c r="C155" s="144" t="s">
        <v>85</v>
      </c>
      <c r="D155" s="144" t="s">
        <v>351</v>
      </c>
      <c r="E155" s="143">
        <v>36</v>
      </c>
      <c r="F155" s="143">
        <v>36</v>
      </c>
      <c r="G155" s="132" t="s">
        <v>10</v>
      </c>
    </row>
    <row r="156" spans="1:7" ht="48" customHeight="1" x14ac:dyDescent="0.25">
      <c r="A156" s="143">
        <v>145</v>
      </c>
      <c r="B156" s="166" t="s">
        <v>559</v>
      </c>
      <c r="C156" s="144" t="s">
        <v>85</v>
      </c>
      <c r="D156" s="144" t="s">
        <v>351</v>
      </c>
      <c r="E156" s="143">
        <v>36</v>
      </c>
      <c r="F156" s="143">
        <v>36</v>
      </c>
      <c r="G156" s="132" t="s">
        <v>10</v>
      </c>
    </row>
    <row r="157" spans="1:7" ht="48" customHeight="1" x14ac:dyDescent="0.25">
      <c r="A157" s="143">
        <v>146</v>
      </c>
      <c r="B157" s="167" t="s">
        <v>596</v>
      </c>
      <c r="C157" s="146" t="s">
        <v>93</v>
      </c>
      <c r="D157" s="144" t="s">
        <v>571</v>
      </c>
      <c r="E157" s="143">
        <v>36</v>
      </c>
      <c r="F157" s="147">
        <f xml:space="preserve"> (E157*100)/100</f>
        <v>36</v>
      </c>
      <c r="G157" s="143" t="s">
        <v>10</v>
      </c>
    </row>
    <row r="158" spans="1:7" ht="48" customHeight="1" x14ac:dyDescent="0.25">
      <c r="A158" s="143">
        <v>147</v>
      </c>
      <c r="B158" s="129" t="s">
        <v>849</v>
      </c>
      <c r="C158" s="146" t="s">
        <v>839</v>
      </c>
      <c r="D158" s="144" t="s">
        <v>813</v>
      </c>
      <c r="E158" s="143">
        <v>36</v>
      </c>
      <c r="F158" s="147">
        <f xml:space="preserve"> (E158*100)/100</f>
        <v>36</v>
      </c>
      <c r="G158" s="143" t="s">
        <v>10</v>
      </c>
    </row>
    <row r="159" spans="1:7" ht="48" customHeight="1" x14ac:dyDescent="0.25">
      <c r="A159" s="143">
        <v>148</v>
      </c>
      <c r="B159" s="129" t="s">
        <v>143</v>
      </c>
      <c r="C159" s="146" t="s">
        <v>93</v>
      </c>
      <c r="D159" s="148" t="s">
        <v>119</v>
      </c>
      <c r="E159" s="143">
        <v>35</v>
      </c>
      <c r="F159" s="143">
        <v>35</v>
      </c>
      <c r="G159" s="143" t="s">
        <v>10</v>
      </c>
    </row>
    <row r="160" spans="1:7" ht="48" customHeight="1" x14ac:dyDescent="0.25">
      <c r="A160" s="143">
        <v>149</v>
      </c>
      <c r="B160" s="166" t="s">
        <v>560</v>
      </c>
      <c r="C160" s="144" t="s">
        <v>85</v>
      </c>
      <c r="D160" s="144" t="s">
        <v>351</v>
      </c>
      <c r="E160" s="143">
        <v>35</v>
      </c>
      <c r="F160" s="143">
        <v>35</v>
      </c>
      <c r="G160" s="132" t="s">
        <v>10</v>
      </c>
    </row>
    <row r="161" spans="1:7" ht="48" customHeight="1" x14ac:dyDescent="0.25">
      <c r="A161" s="143">
        <v>150</v>
      </c>
      <c r="B161" s="167" t="s">
        <v>597</v>
      </c>
      <c r="C161" s="146" t="s">
        <v>135</v>
      </c>
      <c r="D161" s="144" t="s">
        <v>571</v>
      </c>
      <c r="E161" s="143">
        <v>35</v>
      </c>
      <c r="F161" s="147">
        <f t="shared" ref="F161:F163" si="7" xml:space="preserve"> (E161*100)/100</f>
        <v>35</v>
      </c>
      <c r="G161" s="143" t="s">
        <v>10</v>
      </c>
    </row>
    <row r="162" spans="1:7" ht="48" customHeight="1" x14ac:dyDescent="0.25">
      <c r="A162" s="143">
        <v>151</v>
      </c>
      <c r="B162" s="168" t="s">
        <v>598</v>
      </c>
      <c r="C162" s="146" t="s">
        <v>135</v>
      </c>
      <c r="D162" s="144" t="s">
        <v>571</v>
      </c>
      <c r="E162" s="143">
        <v>35</v>
      </c>
      <c r="F162" s="147">
        <f t="shared" si="7"/>
        <v>35</v>
      </c>
      <c r="G162" s="143" t="s">
        <v>10</v>
      </c>
    </row>
    <row r="163" spans="1:7" ht="48" customHeight="1" x14ac:dyDescent="0.25">
      <c r="A163" s="143">
        <v>152</v>
      </c>
      <c r="B163" s="167" t="s">
        <v>599</v>
      </c>
      <c r="C163" s="146" t="s">
        <v>83</v>
      </c>
      <c r="D163" s="144" t="s">
        <v>571</v>
      </c>
      <c r="E163" s="143">
        <v>35</v>
      </c>
      <c r="F163" s="147">
        <f t="shared" si="7"/>
        <v>35</v>
      </c>
      <c r="G163" s="143" t="s">
        <v>10</v>
      </c>
    </row>
    <row r="164" spans="1:7" ht="48" customHeight="1" x14ac:dyDescent="0.25">
      <c r="A164" s="143">
        <v>153</v>
      </c>
      <c r="B164" s="169" t="s">
        <v>620</v>
      </c>
      <c r="C164" s="156" t="s">
        <v>83</v>
      </c>
      <c r="D164" s="144" t="s">
        <v>613</v>
      </c>
      <c r="E164" s="143">
        <v>35</v>
      </c>
      <c r="F164" s="143">
        <v>35</v>
      </c>
      <c r="G164" s="156" t="s">
        <v>10</v>
      </c>
    </row>
    <row r="165" spans="1:7" ht="48" customHeight="1" x14ac:dyDescent="0.25">
      <c r="A165" s="143">
        <v>154</v>
      </c>
      <c r="B165" s="129" t="s">
        <v>850</v>
      </c>
      <c r="C165" s="146" t="s">
        <v>135</v>
      </c>
      <c r="D165" s="144" t="s">
        <v>813</v>
      </c>
      <c r="E165" s="143">
        <v>35</v>
      </c>
      <c r="F165" s="147">
        <f xml:space="preserve"> (E165*100)/100</f>
        <v>35</v>
      </c>
      <c r="G165" s="143" t="s">
        <v>10</v>
      </c>
    </row>
    <row r="166" spans="1:7" ht="48" customHeight="1" x14ac:dyDescent="0.25">
      <c r="A166" s="143">
        <v>155</v>
      </c>
      <c r="B166" s="129" t="str">
        <f>[1]Лист1!$C$1239</f>
        <v>Табалдиева Аяна Мирбековна</v>
      </c>
      <c r="C166" s="146" t="s">
        <v>135</v>
      </c>
      <c r="D166" s="144" t="s">
        <v>813</v>
      </c>
      <c r="E166" s="143">
        <v>35</v>
      </c>
      <c r="F166" s="147">
        <f xml:space="preserve"> (E166*100)/100</f>
        <v>35</v>
      </c>
      <c r="G166" s="143" t="s">
        <v>10</v>
      </c>
    </row>
    <row r="167" spans="1:7" ht="48" customHeight="1" x14ac:dyDescent="0.25">
      <c r="A167" s="143">
        <v>156</v>
      </c>
      <c r="B167" s="129" t="s">
        <v>851</v>
      </c>
      <c r="C167" s="146" t="s">
        <v>93</v>
      </c>
      <c r="D167" s="144" t="s">
        <v>813</v>
      </c>
      <c r="E167" s="143">
        <v>35</v>
      </c>
      <c r="F167" s="147">
        <f xml:space="preserve"> (E167*100)/100</f>
        <v>35</v>
      </c>
      <c r="G167" s="143" t="s">
        <v>10</v>
      </c>
    </row>
    <row r="168" spans="1:7" ht="48" customHeight="1" x14ac:dyDescent="0.25">
      <c r="A168" s="143">
        <v>157</v>
      </c>
      <c r="B168" s="164" t="s">
        <v>92</v>
      </c>
      <c r="C168" s="146" t="s">
        <v>93</v>
      </c>
      <c r="D168" s="144" t="s">
        <v>20</v>
      </c>
      <c r="E168" s="143">
        <v>34</v>
      </c>
      <c r="F168" s="147">
        <v>34</v>
      </c>
      <c r="G168" s="143" t="s">
        <v>10</v>
      </c>
    </row>
    <row r="169" spans="1:7" ht="48" customHeight="1" x14ac:dyDescent="0.25">
      <c r="A169" s="143">
        <v>158</v>
      </c>
      <c r="B169" s="166" t="s">
        <v>561</v>
      </c>
      <c r="C169" s="144" t="s">
        <v>527</v>
      </c>
      <c r="D169" s="144" t="s">
        <v>351</v>
      </c>
      <c r="E169" s="147">
        <v>34</v>
      </c>
      <c r="F169" s="147">
        <v>34</v>
      </c>
      <c r="G169" s="132" t="s">
        <v>10</v>
      </c>
    </row>
    <row r="170" spans="1:7" ht="48" customHeight="1" x14ac:dyDescent="0.25">
      <c r="A170" s="143">
        <v>159</v>
      </c>
      <c r="B170" s="129" t="s">
        <v>804</v>
      </c>
      <c r="C170" s="146" t="s">
        <v>93</v>
      </c>
      <c r="D170" s="144" t="s">
        <v>801</v>
      </c>
      <c r="E170" s="143">
        <v>34</v>
      </c>
      <c r="F170" s="147">
        <v>34</v>
      </c>
      <c r="G170" s="143" t="s">
        <v>10</v>
      </c>
    </row>
    <row r="171" spans="1:7" ht="48" customHeight="1" x14ac:dyDescent="0.25">
      <c r="A171" s="143">
        <v>160</v>
      </c>
      <c r="B171" s="129" t="s">
        <v>852</v>
      </c>
      <c r="C171" s="146" t="s">
        <v>135</v>
      </c>
      <c r="D171" s="144" t="s">
        <v>813</v>
      </c>
      <c r="E171" s="143">
        <v>34</v>
      </c>
      <c r="F171" s="147">
        <f xml:space="preserve"> (E171*100)/100</f>
        <v>34</v>
      </c>
      <c r="G171" s="143" t="s">
        <v>10</v>
      </c>
    </row>
    <row r="172" spans="1:7" ht="48" customHeight="1" x14ac:dyDescent="0.25">
      <c r="A172" s="143">
        <v>161</v>
      </c>
      <c r="B172" s="129" t="s">
        <v>853</v>
      </c>
      <c r="C172" s="146" t="s">
        <v>83</v>
      </c>
      <c r="D172" s="144" t="s">
        <v>813</v>
      </c>
      <c r="E172" s="143">
        <v>34</v>
      </c>
      <c r="F172" s="147">
        <f xml:space="preserve"> (E172*100)/100</f>
        <v>34</v>
      </c>
      <c r="G172" s="143" t="s">
        <v>10</v>
      </c>
    </row>
    <row r="173" spans="1:7" ht="48" customHeight="1" x14ac:dyDescent="0.25">
      <c r="A173" s="143">
        <v>162</v>
      </c>
      <c r="B173" s="164" t="s">
        <v>94</v>
      </c>
      <c r="C173" s="146" t="s">
        <v>83</v>
      </c>
      <c r="D173" s="144" t="s">
        <v>20</v>
      </c>
      <c r="E173" s="143">
        <v>33</v>
      </c>
      <c r="F173" s="147">
        <v>33</v>
      </c>
      <c r="G173" s="143" t="s">
        <v>10</v>
      </c>
    </row>
    <row r="174" spans="1:7" ht="48" customHeight="1" x14ac:dyDescent="0.25">
      <c r="A174" s="143">
        <v>163</v>
      </c>
      <c r="B174" s="166" t="s">
        <v>562</v>
      </c>
      <c r="C174" s="144" t="s">
        <v>522</v>
      </c>
      <c r="D174" s="144" t="s">
        <v>351</v>
      </c>
      <c r="E174" s="147">
        <v>33</v>
      </c>
      <c r="F174" s="147">
        <v>33</v>
      </c>
      <c r="G174" s="132" t="s">
        <v>10</v>
      </c>
    </row>
    <row r="175" spans="1:7" ht="48" customHeight="1" x14ac:dyDescent="0.25">
      <c r="A175" s="143">
        <v>164</v>
      </c>
      <c r="B175" s="167" t="s">
        <v>600</v>
      </c>
      <c r="C175" s="146" t="s">
        <v>135</v>
      </c>
      <c r="D175" s="144" t="s">
        <v>571</v>
      </c>
      <c r="E175" s="143">
        <v>33</v>
      </c>
      <c r="F175" s="147">
        <f t="shared" ref="F175:F176" si="8" xml:space="preserve"> (E175*100)/100</f>
        <v>33</v>
      </c>
      <c r="G175" s="143" t="s">
        <v>10</v>
      </c>
    </row>
    <row r="176" spans="1:7" ht="48" customHeight="1" x14ac:dyDescent="0.25">
      <c r="A176" s="143">
        <v>165</v>
      </c>
      <c r="B176" s="167" t="s">
        <v>601</v>
      </c>
      <c r="C176" s="146" t="s">
        <v>135</v>
      </c>
      <c r="D176" s="144" t="s">
        <v>571</v>
      </c>
      <c r="E176" s="143">
        <v>33</v>
      </c>
      <c r="F176" s="147">
        <f t="shared" si="8"/>
        <v>33</v>
      </c>
      <c r="G176" s="143" t="s">
        <v>10</v>
      </c>
    </row>
    <row r="177" spans="1:7" ht="48" customHeight="1" x14ac:dyDescent="0.25">
      <c r="A177" s="143">
        <v>166</v>
      </c>
      <c r="B177" s="129" t="str">
        <f>[1]Лист1!$C$1218</f>
        <v>Галиаскарова Маргарита Сергеевна</v>
      </c>
      <c r="C177" s="146" t="s">
        <v>854</v>
      </c>
      <c r="D177" s="144" t="s">
        <v>813</v>
      </c>
      <c r="E177" s="143">
        <v>33</v>
      </c>
      <c r="F177" s="147">
        <f xml:space="preserve"> (E177*100)/100</f>
        <v>33</v>
      </c>
      <c r="G177" s="143" t="s">
        <v>10</v>
      </c>
    </row>
    <row r="178" spans="1:7" ht="48" customHeight="1" x14ac:dyDescent="0.25">
      <c r="A178" s="143">
        <v>167</v>
      </c>
      <c r="B178" s="164" t="s">
        <v>96</v>
      </c>
      <c r="C178" s="146" t="s">
        <v>93</v>
      </c>
      <c r="D178" s="144" t="s">
        <v>20</v>
      </c>
      <c r="E178" s="143">
        <v>32</v>
      </c>
      <c r="F178" s="147">
        <v>32</v>
      </c>
      <c r="G178" s="143" t="s">
        <v>10</v>
      </c>
    </row>
    <row r="179" spans="1:7" ht="48" customHeight="1" x14ac:dyDescent="0.25">
      <c r="A179" s="143">
        <v>168</v>
      </c>
      <c r="B179" s="164" t="s">
        <v>95</v>
      </c>
      <c r="C179" s="146" t="s">
        <v>83</v>
      </c>
      <c r="D179" s="144" t="s">
        <v>20</v>
      </c>
      <c r="E179" s="143">
        <v>32</v>
      </c>
      <c r="F179" s="147">
        <v>32</v>
      </c>
      <c r="G179" s="143" t="s">
        <v>10</v>
      </c>
    </row>
    <row r="180" spans="1:7" ht="48" customHeight="1" x14ac:dyDescent="0.25">
      <c r="A180" s="143">
        <v>169</v>
      </c>
      <c r="B180" s="166" t="s">
        <v>563</v>
      </c>
      <c r="C180" s="144" t="s">
        <v>542</v>
      </c>
      <c r="D180" s="144" t="s">
        <v>351</v>
      </c>
      <c r="E180" s="133">
        <v>32</v>
      </c>
      <c r="F180" s="133">
        <v>32</v>
      </c>
      <c r="G180" s="132" t="s">
        <v>10</v>
      </c>
    </row>
    <row r="181" spans="1:7" ht="48" customHeight="1" x14ac:dyDescent="0.25">
      <c r="A181" s="143">
        <v>170</v>
      </c>
      <c r="B181" s="167" t="s">
        <v>602</v>
      </c>
      <c r="C181" s="146" t="s">
        <v>135</v>
      </c>
      <c r="D181" s="144" t="s">
        <v>571</v>
      </c>
      <c r="E181" s="143">
        <v>32</v>
      </c>
      <c r="F181" s="147">
        <f xml:space="preserve"> (E181*100)/100</f>
        <v>32</v>
      </c>
      <c r="G181" s="143" t="s">
        <v>10</v>
      </c>
    </row>
    <row r="182" spans="1:7" ht="48" customHeight="1" x14ac:dyDescent="0.25">
      <c r="A182" s="143">
        <v>171</v>
      </c>
      <c r="B182" s="129" t="s">
        <v>807</v>
      </c>
      <c r="C182" s="146" t="s">
        <v>135</v>
      </c>
      <c r="D182" s="144" t="s">
        <v>801</v>
      </c>
      <c r="E182" s="143">
        <v>31</v>
      </c>
      <c r="F182" s="147">
        <v>31</v>
      </c>
      <c r="G182" s="143" t="s">
        <v>10</v>
      </c>
    </row>
    <row r="183" spans="1:7" ht="48" customHeight="1" x14ac:dyDescent="0.25">
      <c r="A183" s="143">
        <v>172</v>
      </c>
      <c r="B183" s="129" t="s">
        <v>855</v>
      </c>
      <c r="C183" s="146" t="s">
        <v>839</v>
      </c>
      <c r="D183" s="144" t="s">
        <v>813</v>
      </c>
      <c r="E183" s="143">
        <v>31</v>
      </c>
      <c r="F183" s="147">
        <f xml:space="preserve"> (E183*100)/100</f>
        <v>31</v>
      </c>
      <c r="G183" s="143" t="s">
        <v>10</v>
      </c>
    </row>
    <row r="184" spans="1:7" ht="48" customHeight="1" x14ac:dyDescent="0.25">
      <c r="A184" s="143">
        <v>173</v>
      </c>
      <c r="B184" s="129" t="s">
        <v>856</v>
      </c>
      <c r="C184" s="146" t="s">
        <v>83</v>
      </c>
      <c r="D184" s="144" t="s">
        <v>813</v>
      </c>
      <c r="E184" s="143">
        <v>31</v>
      </c>
      <c r="F184" s="147">
        <f xml:space="preserve"> (E184*100)/100</f>
        <v>31</v>
      </c>
      <c r="G184" s="143" t="s">
        <v>10</v>
      </c>
    </row>
    <row r="185" spans="1:7" ht="48" customHeight="1" x14ac:dyDescent="0.25">
      <c r="A185" s="143">
        <v>174</v>
      </c>
      <c r="B185" s="164" t="s">
        <v>97</v>
      </c>
      <c r="C185" s="146" t="s">
        <v>83</v>
      </c>
      <c r="D185" s="144" t="s">
        <v>20</v>
      </c>
      <c r="E185" s="143">
        <v>30</v>
      </c>
      <c r="F185" s="147">
        <v>30</v>
      </c>
      <c r="G185" s="143" t="s">
        <v>10</v>
      </c>
    </row>
    <row r="186" spans="1:7" ht="48" customHeight="1" x14ac:dyDescent="0.25">
      <c r="A186" s="143">
        <v>175</v>
      </c>
      <c r="B186" s="129" t="s">
        <v>144</v>
      </c>
      <c r="C186" s="146" t="s">
        <v>85</v>
      </c>
      <c r="D186" s="148" t="s">
        <v>119</v>
      </c>
      <c r="E186" s="143">
        <v>30</v>
      </c>
      <c r="F186" s="143">
        <v>30</v>
      </c>
      <c r="G186" s="143" t="s">
        <v>10</v>
      </c>
    </row>
    <row r="187" spans="1:7" ht="48" customHeight="1" x14ac:dyDescent="0.25">
      <c r="A187" s="143">
        <v>176</v>
      </c>
      <c r="B187" s="166" t="s">
        <v>564</v>
      </c>
      <c r="C187" s="144" t="s">
        <v>85</v>
      </c>
      <c r="D187" s="144" t="s">
        <v>351</v>
      </c>
      <c r="E187" s="143">
        <v>30</v>
      </c>
      <c r="F187" s="143">
        <v>30</v>
      </c>
      <c r="G187" s="132" t="s">
        <v>10</v>
      </c>
    </row>
    <row r="188" spans="1:7" ht="48" customHeight="1" x14ac:dyDescent="0.25">
      <c r="A188" s="143">
        <v>177</v>
      </c>
      <c r="B188" s="167" t="s">
        <v>603</v>
      </c>
      <c r="C188" s="146" t="s">
        <v>83</v>
      </c>
      <c r="D188" s="144" t="s">
        <v>571</v>
      </c>
      <c r="E188" s="143">
        <v>30</v>
      </c>
      <c r="F188" s="147">
        <f xml:space="preserve"> (E188*100)/100</f>
        <v>30</v>
      </c>
      <c r="G188" s="143" t="s">
        <v>10</v>
      </c>
    </row>
    <row r="189" spans="1:7" ht="48" customHeight="1" x14ac:dyDescent="0.25">
      <c r="A189" s="143">
        <v>178</v>
      </c>
      <c r="B189" s="129" t="s">
        <v>857</v>
      </c>
      <c r="C189" s="146" t="s">
        <v>93</v>
      </c>
      <c r="D189" s="144" t="s">
        <v>813</v>
      </c>
      <c r="E189" s="143">
        <v>30</v>
      </c>
      <c r="F189" s="147">
        <f xml:space="preserve"> (E189*100)/100</f>
        <v>30</v>
      </c>
      <c r="G189" s="143" t="s">
        <v>10</v>
      </c>
    </row>
    <row r="190" spans="1:7" ht="48" customHeight="1" x14ac:dyDescent="0.25">
      <c r="A190" s="143">
        <v>179</v>
      </c>
      <c r="B190" s="129" t="s">
        <v>145</v>
      </c>
      <c r="C190" s="146" t="s">
        <v>135</v>
      </c>
      <c r="D190" s="148" t="s">
        <v>119</v>
      </c>
      <c r="E190" s="143">
        <v>29</v>
      </c>
      <c r="F190" s="143">
        <v>29</v>
      </c>
      <c r="G190" s="143" t="s">
        <v>10</v>
      </c>
    </row>
    <row r="191" spans="1:7" ht="48" customHeight="1" x14ac:dyDescent="0.25">
      <c r="A191" s="143">
        <v>180</v>
      </c>
      <c r="B191" s="129" t="s">
        <v>146</v>
      </c>
      <c r="C191" s="146" t="s">
        <v>93</v>
      </c>
      <c r="D191" s="148" t="s">
        <v>119</v>
      </c>
      <c r="E191" s="143">
        <v>29</v>
      </c>
      <c r="F191" s="143">
        <v>29</v>
      </c>
      <c r="G191" s="143" t="s">
        <v>10</v>
      </c>
    </row>
    <row r="192" spans="1:7" ht="48" customHeight="1" x14ac:dyDescent="0.25">
      <c r="A192" s="143">
        <v>181</v>
      </c>
      <c r="B192" s="129" t="s">
        <v>147</v>
      </c>
      <c r="C192" s="146" t="s">
        <v>85</v>
      </c>
      <c r="D192" s="148" t="s">
        <v>119</v>
      </c>
      <c r="E192" s="143">
        <v>29</v>
      </c>
      <c r="F192" s="143">
        <v>29</v>
      </c>
      <c r="G192" s="143" t="s">
        <v>10</v>
      </c>
    </row>
    <row r="193" spans="1:7" ht="48" customHeight="1" x14ac:dyDescent="0.25">
      <c r="A193" s="143">
        <v>182</v>
      </c>
      <c r="B193" s="167" t="s">
        <v>604</v>
      </c>
      <c r="C193" s="146" t="s">
        <v>85</v>
      </c>
      <c r="D193" s="144" t="s">
        <v>571</v>
      </c>
      <c r="E193" s="143">
        <v>29</v>
      </c>
      <c r="F193" s="147">
        <f xml:space="preserve"> (E193*100)/100</f>
        <v>29</v>
      </c>
      <c r="G193" s="143" t="s">
        <v>10</v>
      </c>
    </row>
    <row r="194" spans="1:7" ht="48" customHeight="1" x14ac:dyDescent="0.25">
      <c r="A194" s="143">
        <v>183</v>
      </c>
      <c r="B194" s="169" t="s">
        <v>621</v>
      </c>
      <c r="C194" s="156" t="s">
        <v>83</v>
      </c>
      <c r="D194" s="144" t="s">
        <v>613</v>
      </c>
      <c r="E194" s="143">
        <v>29</v>
      </c>
      <c r="F194" s="143">
        <v>29</v>
      </c>
      <c r="G194" s="156" t="s">
        <v>10</v>
      </c>
    </row>
    <row r="195" spans="1:7" ht="48" customHeight="1" x14ac:dyDescent="0.25">
      <c r="A195" s="143">
        <v>184</v>
      </c>
      <c r="B195" s="129" t="s">
        <v>858</v>
      </c>
      <c r="C195" s="146" t="s">
        <v>85</v>
      </c>
      <c r="D195" s="144" t="s">
        <v>813</v>
      </c>
      <c r="E195" s="143">
        <v>29</v>
      </c>
      <c r="F195" s="147">
        <f xml:space="preserve"> (E195*100)/100</f>
        <v>29</v>
      </c>
      <c r="G195" s="143" t="s">
        <v>10</v>
      </c>
    </row>
    <row r="196" spans="1:7" ht="48" customHeight="1" x14ac:dyDescent="0.25">
      <c r="A196" s="143">
        <v>185</v>
      </c>
      <c r="B196" s="129" t="str">
        <f>[1]Лист1!$C$1237</f>
        <v>Супатаев Алинур Нуркыясович</v>
      </c>
      <c r="C196" s="146" t="s">
        <v>135</v>
      </c>
      <c r="D196" s="144" t="s">
        <v>813</v>
      </c>
      <c r="E196" s="143">
        <v>29</v>
      </c>
      <c r="F196" s="147">
        <f xml:space="preserve"> (E196*100)/100</f>
        <v>29</v>
      </c>
      <c r="G196" s="143" t="s">
        <v>10</v>
      </c>
    </row>
    <row r="197" spans="1:7" ht="48" customHeight="1" x14ac:dyDescent="0.25">
      <c r="A197" s="143">
        <v>186</v>
      </c>
      <c r="B197" s="164" t="s">
        <v>98</v>
      </c>
      <c r="C197" s="146" t="s">
        <v>93</v>
      </c>
      <c r="D197" s="144" t="s">
        <v>20</v>
      </c>
      <c r="E197" s="143">
        <v>28</v>
      </c>
      <c r="F197" s="147">
        <v>28</v>
      </c>
      <c r="G197" s="143" t="s">
        <v>10</v>
      </c>
    </row>
    <row r="198" spans="1:7" ht="48" customHeight="1" x14ac:dyDescent="0.25">
      <c r="A198" s="143">
        <v>187</v>
      </c>
      <c r="B198" s="129" t="s">
        <v>859</v>
      </c>
      <c r="C198" s="146" t="s">
        <v>522</v>
      </c>
      <c r="D198" s="144" t="s">
        <v>813</v>
      </c>
      <c r="E198" s="143">
        <v>28</v>
      </c>
      <c r="F198" s="147">
        <f xml:space="preserve"> (E198*100)/100</f>
        <v>28</v>
      </c>
      <c r="G198" s="143" t="s">
        <v>10</v>
      </c>
    </row>
    <row r="199" spans="1:7" ht="48" customHeight="1" x14ac:dyDescent="0.25">
      <c r="A199" s="143">
        <v>188</v>
      </c>
      <c r="B199" s="129" t="s">
        <v>860</v>
      </c>
      <c r="C199" s="146" t="s">
        <v>522</v>
      </c>
      <c r="D199" s="144" t="s">
        <v>813</v>
      </c>
      <c r="E199" s="143">
        <v>28</v>
      </c>
      <c r="F199" s="147">
        <f xml:space="preserve"> (E199*100)/100</f>
        <v>28</v>
      </c>
      <c r="G199" s="143" t="s">
        <v>10</v>
      </c>
    </row>
    <row r="200" spans="1:7" ht="48" customHeight="1" x14ac:dyDescent="0.25">
      <c r="A200" s="143">
        <v>189</v>
      </c>
      <c r="B200" s="129" t="s">
        <v>861</v>
      </c>
      <c r="C200" s="146" t="s">
        <v>93</v>
      </c>
      <c r="D200" s="144" t="s">
        <v>813</v>
      </c>
      <c r="E200" s="143">
        <v>28</v>
      </c>
      <c r="F200" s="147">
        <f xml:space="preserve"> (E200*100)/100</f>
        <v>28</v>
      </c>
      <c r="G200" s="143" t="s">
        <v>10</v>
      </c>
    </row>
    <row r="201" spans="1:7" ht="48" customHeight="1" x14ac:dyDescent="0.25">
      <c r="A201" s="143">
        <v>190</v>
      </c>
      <c r="B201" s="166" t="s">
        <v>565</v>
      </c>
      <c r="C201" s="144" t="s">
        <v>522</v>
      </c>
      <c r="D201" s="144" t="s">
        <v>351</v>
      </c>
      <c r="E201" s="147">
        <v>27</v>
      </c>
      <c r="F201" s="147">
        <v>27</v>
      </c>
      <c r="G201" s="132" t="s">
        <v>10</v>
      </c>
    </row>
    <row r="202" spans="1:7" ht="48" customHeight="1" x14ac:dyDescent="0.25">
      <c r="A202" s="143">
        <v>191</v>
      </c>
      <c r="B202" s="166" t="s">
        <v>566</v>
      </c>
      <c r="C202" s="144" t="s">
        <v>522</v>
      </c>
      <c r="D202" s="144" t="s">
        <v>351</v>
      </c>
      <c r="E202" s="143">
        <v>27</v>
      </c>
      <c r="F202" s="143">
        <v>27</v>
      </c>
      <c r="G202" s="132" t="s">
        <v>10</v>
      </c>
    </row>
    <row r="203" spans="1:7" ht="48" customHeight="1" x14ac:dyDescent="0.25">
      <c r="A203" s="143">
        <v>192</v>
      </c>
      <c r="B203" s="167" t="s">
        <v>605</v>
      </c>
      <c r="C203" s="146" t="s">
        <v>135</v>
      </c>
      <c r="D203" s="144" t="s">
        <v>571</v>
      </c>
      <c r="E203" s="143">
        <v>27</v>
      </c>
      <c r="F203" s="147">
        <f xml:space="preserve"> (E203*100)/100</f>
        <v>27</v>
      </c>
      <c r="G203" s="143" t="s">
        <v>10</v>
      </c>
    </row>
    <row r="204" spans="1:7" ht="48" customHeight="1" x14ac:dyDescent="0.25">
      <c r="A204" s="143">
        <v>193</v>
      </c>
      <c r="B204" s="129" t="s">
        <v>862</v>
      </c>
      <c r="C204" s="146" t="s">
        <v>522</v>
      </c>
      <c r="D204" s="144" t="s">
        <v>813</v>
      </c>
      <c r="E204" s="143">
        <v>27</v>
      </c>
      <c r="F204" s="147">
        <f xml:space="preserve"> (E204*100)/100</f>
        <v>27</v>
      </c>
      <c r="G204" s="143" t="s">
        <v>10</v>
      </c>
    </row>
    <row r="205" spans="1:7" ht="48" customHeight="1" x14ac:dyDescent="0.25">
      <c r="A205" s="143">
        <v>194</v>
      </c>
      <c r="B205" s="129" t="s">
        <v>863</v>
      </c>
      <c r="C205" s="146" t="s">
        <v>83</v>
      </c>
      <c r="D205" s="144" t="s">
        <v>813</v>
      </c>
      <c r="E205" s="143">
        <v>27</v>
      </c>
      <c r="F205" s="147">
        <f xml:space="preserve"> (E205*100)/100</f>
        <v>27</v>
      </c>
      <c r="G205" s="143" t="s">
        <v>10</v>
      </c>
    </row>
    <row r="206" spans="1:7" ht="48" customHeight="1" x14ac:dyDescent="0.25">
      <c r="A206" s="143">
        <v>195</v>
      </c>
      <c r="B206" s="164" t="s">
        <v>99</v>
      </c>
      <c r="C206" s="146" t="s">
        <v>83</v>
      </c>
      <c r="D206" s="144" t="s">
        <v>20</v>
      </c>
      <c r="E206" s="143">
        <v>26</v>
      </c>
      <c r="F206" s="147">
        <v>26</v>
      </c>
      <c r="G206" s="143" t="s">
        <v>10</v>
      </c>
    </row>
    <row r="207" spans="1:7" ht="48" customHeight="1" x14ac:dyDescent="0.25">
      <c r="A207" s="143">
        <v>196</v>
      </c>
      <c r="B207" s="164" t="s">
        <v>100</v>
      </c>
      <c r="C207" s="146" t="s">
        <v>93</v>
      </c>
      <c r="D207" s="144" t="s">
        <v>20</v>
      </c>
      <c r="E207" s="143">
        <v>26</v>
      </c>
      <c r="F207" s="147">
        <v>26</v>
      </c>
      <c r="G207" s="143" t="s">
        <v>10</v>
      </c>
    </row>
    <row r="208" spans="1:7" ht="48" customHeight="1" x14ac:dyDescent="0.25">
      <c r="A208" s="143">
        <v>197</v>
      </c>
      <c r="B208" s="169" t="s">
        <v>622</v>
      </c>
      <c r="C208" s="156" t="s">
        <v>93</v>
      </c>
      <c r="D208" s="144" t="s">
        <v>613</v>
      </c>
      <c r="E208" s="143">
        <v>26</v>
      </c>
      <c r="F208" s="143">
        <v>26</v>
      </c>
      <c r="G208" s="156" t="s">
        <v>10</v>
      </c>
    </row>
    <row r="209" spans="1:7" ht="48" customHeight="1" x14ac:dyDescent="0.25">
      <c r="A209" s="143">
        <v>198</v>
      </c>
      <c r="B209" s="167" t="s">
        <v>606</v>
      </c>
      <c r="C209" s="146" t="s">
        <v>83</v>
      </c>
      <c r="D209" s="144" t="s">
        <v>571</v>
      </c>
      <c r="E209" s="143">
        <v>25</v>
      </c>
      <c r="F209" s="147">
        <f xml:space="preserve"> (E209*100)/100</f>
        <v>25</v>
      </c>
      <c r="G209" s="143" t="s">
        <v>10</v>
      </c>
    </row>
    <row r="210" spans="1:7" ht="48" customHeight="1" x14ac:dyDescent="0.25">
      <c r="A210" s="143">
        <v>199</v>
      </c>
      <c r="B210" s="129" t="s">
        <v>810</v>
      </c>
      <c r="C210" s="146" t="s">
        <v>135</v>
      </c>
      <c r="D210" s="144" t="s">
        <v>801</v>
      </c>
      <c r="E210" s="143">
        <v>25</v>
      </c>
      <c r="F210" s="147">
        <v>25</v>
      </c>
      <c r="G210" s="143" t="s">
        <v>10</v>
      </c>
    </row>
    <row r="211" spans="1:7" ht="48" customHeight="1" x14ac:dyDescent="0.25">
      <c r="A211" s="143">
        <v>200</v>
      </c>
      <c r="B211" s="129" t="s">
        <v>864</v>
      </c>
      <c r="C211" s="146" t="s">
        <v>839</v>
      </c>
      <c r="D211" s="144" t="s">
        <v>813</v>
      </c>
      <c r="E211" s="143">
        <v>25</v>
      </c>
      <c r="F211" s="147">
        <f xml:space="preserve"> (E211*100)/100</f>
        <v>25</v>
      </c>
      <c r="G211" s="143" t="s">
        <v>10</v>
      </c>
    </row>
    <row r="212" spans="1:7" ht="48" customHeight="1" x14ac:dyDescent="0.25">
      <c r="A212" s="143">
        <v>201</v>
      </c>
      <c r="B212" s="129" t="s">
        <v>865</v>
      </c>
      <c r="C212" s="146" t="s">
        <v>135</v>
      </c>
      <c r="D212" s="144" t="s">
        <v>813</v>
      </c>
      <c r="E212" s="143">
        <v>25</v>
      </c>
      <c r="F212" s="147">
        <f xml:space="preserve"> (E212*100)/100</f>
        <v>25</v>
      </c>
      <c r="G212" s="143" t="s">
        <v>10</v>
      </c>
    </row>
    <row r="213" spans="1:7" ht="48" customHeight="1" x14ac:dyDescent="0.25">
      <c r="A213" s="143">
        <v>202</v>
      </c>
      <c r="B213" s="169" t="s">
        <v>623</v>
      </c>
      <c r="C213" s="156" t="s">
        <v>83</v>
      </c>
      <c r="D213" s="144" t="s">
        <v>613</v>
      </c>
      <c r="E213" s="143">
        <v>24</v>
      </c>
      <c r="F213" s="143">
        <v>24</v>
      </c>
      <c r="G213" s="156" t="s">
        <v>10</v>
      </c>
    </row>
    <row r="214" spans="1:7" ht="48" customHeight="1" x14ac:dyDescent="0.25">
      <c r="A214" s="143">
        <v>203</v>
      </c>
      <c r="B214" s="129" t="s">
        <v>806</v>
      </c>
      <c r="C214" s="146" t="s">
        <v>93</v>
      </c>
      <c r="D214" s="144" t="s">
        <v>801</v>
      </c>
      <c r="E214" s="143">
        <v>24</v>
      </c>
      <c r="F214" s="147">
        <v>24</v>
      </c>
      <c r="G214" s="143" t="s">
        <v>10</v>
      </c>
    </row>
    <row r="215" spans="1:7" ht="48" customHeight="1" x14ac:dyDescent="0.25">
      <c r="A215" s="143">
        <v>204</v>
      </c>
      <c r="B215" s="166" t="s">
        <v>567</v>
      </c>
      <c r="C215" s="144" t="s">
        <v>522</v>
      </c>
      <c r="D215" s="144" t="s">
        <v>351</v>
      </c>
      <c r="E215" s="147">
        <v>23</v>
      </c>
      <c r="F215" s="147">
        <v>23</v>
      </c>
      <c r="G215" s="132" t="s">
        <v>10</v>
      </c>
    </row>
    <row r="216" spans="1:7" ht="48" customHeight="1" x14ac:dyDescent="0.25">
      <c r="A216" s="143">
        <v>205</v>
      </c>
      <c r="B216" s="167" t="s">
        <v>607</v>
      </c>
      <c r="C216" s="146" t="s">
        <v>135</v>
      </c>
      <c r="D216" s="144" t="s">
        <v>571</v>
      </c>
      <c r="E216" s="143">
        <v>23</v>
      </c>
      <c r="F216" s="147">
        <f xml:space="preserve"> (E216*100)/100</f>
        <v>23</v>
      </c>
      <c r="G216" s="143" t="s">
        <v>10</v>
      </c>
    </row>
    <row r="217" spans="1:7" ht="48" customHeight="1" x14ac:dyDescent="0.25">
      <c r="A217" s="143">
        <v>206</v>
      </c>
      <c r="B217" s="129" t="s">
        <v>866</v>
      </c>
      <c r="C217" s="146" t="s">
        <v>83</v>
      </c>
      <c r="D217" s="144" t="s">
        <v>813</v>
      </c>
      <c r="E217" s="143">
        <v>23</v>
      </c>
      <c r="F217" s="147">
        <f t="shared" ref="F217:F222" si="9" xml:space="preserve"> (E217*100)/100</f>
        <v>23</v>
      </c>
      <c r="G217" s="143" t="s">
        <v>10</v>
      </c>
    </row>
    <row r="218" spans="1:7" ht="48" customHeight="1" x14ac:dyDescent="0.25">
      <c r="A218" s="143">
        <v>207</v>
      </c>
      <c r="B218" s="129" t="s">
        <v>867</v>
      </c>
      <c r="C218" s="146" t="s">
        <v>83</v>
      </c>
      <c r="D218" s="144" t="s">
        <v>813</v>
      </c>
      <c r="E218" s="143">
        <v>23</v>
      </c>
      <c r="F218" s="147">
        <f t="shared" si="9"/>
        <v>23</v>
      </c>
      <c r="G218" s="143" t="s">
        <v>10</v>
      </c>
    </row>
    <row r="219" spans="1:7" ht="48" customHeight="1" x14ac:dyDescent="0.25">
      <c r="A219" s="143">
        <v>208</v>
      </c>
      <c r="B219" s="129" t="s">
        <v>868</v>
      </c>
      <c r="C219" s="146" t="s">
        <v>85</v>
      </c>
      <c r="D219" s="144" t="s">
        <v>813</v>
      </c>
      <c r="E219" s="143">
        <v>22</v>
      </c>
      <c r="F219" s="147">
        <f t="shared" si="9"/>
        <v>22</v>
      </c>
      <c r="G219" s="143" t="s">
        <v>10</v>
      </c>
    </row>
    <row r="220" spans="1:7" ht="48" customHeight="1" x14ac:dyDescent="0.25">
      <c r="A220" s="143">
        <v>209</v>
      </c>
      <c r="B220" s="129" t="s">
        <v>869</v>
      </c>
      <c r="C220" s="146" t="s">
        <v>522</v>
      </c>
      <c r="D220" s="144" t="s">
        <v>813</v>
      </c>
      <c r="E220" s="143">
        <v>21</v>
      </c>
      <c r="F220" s="147">
        <f t="shared" si="9"/>
        <v>21</v>
      </c>
      <c r="G220" s="143" t="s">
        <v>10</v>
      </c>
    </row>
    <row r="221" spans="1:7" ht="48" customHeight="1" x14ac:dyDescent="0.25">
      <c r="A221" s="143">
        <v>210</v>
      </c>
      <c r="B221" s="129" t="s">
        <v>870</v>
      </c>
      <c r="C221" s="146" t="s">
        <v>135</v>
      </c>
      <c r="D221" s="144" t="s">
        <v>813</v>
      </c>
      <c r="E221" s="143">
        <v>21</v>
      </c>
      <c r="F221" s="147">
        <f t="shared" si="9"/>
        <v>21</v>
      </c>
      <c r="G221" s="143" t="s">
        <v>10</v>
      </c>
    </row>
    <row r="222" spans="1:7" ht="48" customHeight="1" x14ac:dyDescent="0.25">
      <c r="A222" s="143">
        <v>211</v>
      </c>
      <c r="B222" s="129" t="s">
        <v>871</v>
      </c>
      <c r="C222" s="146" t="s">
        <v>93</v>
      </c>
      <c r="D222" s="144" t="s">
        <v>813</v>
      </c>
      <c r="E222" s="143">
        <v>21</v>
      </c>
      <c r="F222" s="147">
        <f t="shared" si="9"/>
        <v>21</v>
      </c>
      <c r="G222" s="143" t="s">
        <v>10</v>
      </c>
    </row>
    <row r="223" spans="1:7" ht="48" customHeight="1" x14ac:dyDescent="0.25">
      <c r="A223" s="143">
        <v>212</v>
      </c>
      <c r="B223" s="164" t="s">
        <v>101</v>
      </c>
      <c r="C223" s="146" t="s">
        <v>83</v>
      </c>
      <c r="D223" s="144" t="s">
        <v>20</v>
      </c>
      <c r="E223" s="143">
        <v>19</v>
      </c>
      <c r="F223" s="147">
        <v>19</v>
      </c>
      <c r="G223" s="143" t="s">
        <v>10</v>
      </c>
    </row>
    <row r="224" spans="1:7" ht="48" customHeight="1" x14ac:dyDescent="0.25">
      <c r="A224" s="143">
        <v>213</v>
      </c>
      <c r="B224" s="169" t="s">
        <v>624</v>
      </c>
      <c r="C224" s="156" t="s">
        <v>135</v>
      </c>
      <c r="D224" s="144" t="s">
        <v>613</v>
      </c>
      <c r="E224" s="143">
        <v>19</v>
      </c>
      <c r="F224" s="143">
        <v>19</v>
      </c>
      <c r="G224" s="156" t="s">
        <v>10</v>
      </c>
    </row>
    <row r="225" spans="1:7" ht="48" customHeight="1" x14ac:dyDescent="0.25">
      <c r="A225" s="143">
        <v>214</v>
      </c>
      <c r="B225" s="129" t="s">
        <v>872</v>
      </c>
      <c r="C225" s="146" t="s">
        <v>135</v>
      </c>
      <c r="D225" s="144" t="s">
        <v>813</v>
      </c>
      <c r="E225" s="143">
        <v>19</v>
      </c>
      <c r="F225" s="147">
        <f xml:space="preserve"> (E225*100)/100</f>
        <v>19</v>
      </c>
      <c r="G225" s="143" t="s">
        <v>10</v>
      </c>
    </row>
    <row r="226" spans="1:7" ht="48" customHeight="1" x14ac:dyDescent="0.25">
      <c r="A226" s="143">
        <v>215</v>
      </c>
      <c r="B226" s="129" t="s">
        <v>873</v>
      </c>
      <c r="C226" s="146" t="s">
        <v>83</v>
      </c>
      <c r="D226" s="144" t="s">
        <v>813</v>
      </c>
      <c r="E226" s="143">
        <v>19</v>
      </c>
      <c r="F226" s="147">
        <f xml:space="preserve"> (E226*100)/100</f>
        <v>19</v>
      </c>
      <c r="G226" s="143" t="s">
        <v>10</v>
      </c>
    </row>
    <row r="227" spans="1:7" ht="48" customHeight="1" x14ac:dyDescent="0.25">
      <c r="A227" s="143">
        <v>216</v>
      </c>
      <c r="B227" s="166" t="s">
        <v>568</v>
      </c>
      <c r="C227" s="144" t="s">
        <v>542</v>
      </c>
      <c r="D227" s="144" t="s">
        <v>351</v>
      </c>
      <c r="E227" s="143">
        <v>18</v>
      </c>
      <c r="F227" s="143">
        <v>18</v>
      </c>
      <c r="G227" s="132" t="s">
        <v>10</v>
      </c>
    </row>
    <row r="228" spans="1:7" ht="48" customHeight="1" x14ac:dyDescent="0.25">
      <c r="A228" s="143">
        <v>217</v>
      </c>
      <c r="B228" s="129" t="s">
        <v>874</v>
      </c>
      <c r="C228" s="146" t="s">
        <v>522</v>
      </c>
      <c r="D228" s="144" t="s">
        <v>813</v>
      </c>
      <c r="E228" s="143">
        <v>16</v>
      </c>
      <c r="F228" s="147">
        <f xml:space="preserve"> (E228*100)/100</f>
        <v>16</v>
      </c>
      <c r="G228" s="143" t="s">
        <v>10</v>
      </c>
    </row>
    <row r="229" spans="1:7" ht="48" customHeight="1" x14ac:dyDescent="0.25">
      <c r="A229" s="143">
        <v>218</v>
      </c>
      <c r="B229" s="129" t="s">
        <v>875</v>
      </c>
      <c r="C229" s="146" t="s">
        <v>83</v>
      </c>
      <c r="D229" s="144" t="s">
        <v>813</v>
      </c>
      <c r="E229" s="143">
        <v>16</v>
      </c>
      <c r="F229" s="147">
        <f xml:space="preserve"> (E229*100)/100</f>
        <v>16</v>
      </c>
      <c r="G229" s="143" t="s">
        <v>10</v>
      </c>
    </row>
    <row r="230" spans="1:7" ht="48" customHeight="1" x14ac:dyDescent="0.25">
      <c r="A230" s="143">
        <v>219</v>
      </c>
      <c r="B230" s="166" t="s">
        <v>569</v>
      </c>
      <c r="C230" s="144" t="s">
        <v>544</v>
      </c>
      <c r="D230" s="144" t="s">
        <v>351</v>
      </c>
      <c r="E230" s="133">
        <v>15</v>
      </c>
      <c r="F230" s="133">
        <v>15</v>
      </c>
      <c r="G230" s="132" t="s">
        <v>10</v>
      </c>
    </row>
    <row r="231" spans="1:7" ht="48" customHeight="1" x14ac:dyDescent="0.25">
      <c r="A231" s="143">
        <v>220</v>
      </c>
      <c r="B231" s="167" t="s">
        <v>608</v>
      </c>
      <c r="C231" s="146" t="s">
        <v>135</v>
      </c>
      <c r="D231" s="144" t="s">
        <v>571</v>
      </c>
      <c r="E231" s="143">
        <v>15</v>
      </c>
      <c r="F231" s="147">
        <f t="shared" ref="F231:F232" si="10" xml:space="preserve"> (E231*100)/100</f>
        <v>15</v>
      </c>
      <c r="G231" s="143" t="s">
        <v>10</v>
      </c>
    </row>
    <row r="232" spans="1:7" ht="48" customHeight="1" x14ac:dyDescent="0.25">
      <c r="A232" s="143">
        <v>221</v>
      </c>
      <c r="B232" s="167" t="s">
        <v>609</v>
      </c>
      <c r="C232" s="146" t="s">
        <v>135</v>
      </c>
      <c r="D232" s="144" t="s">
        <v>571</v>
      </c>
      <c r="E232" s="143">
        <v>15</v>
      </c>
      <c r="F232" s="147">
        <f t="shared" si="10"/>
        <v>15</v>
      </c>
      <c r="G232" s="143" t="s">
        <v>10</v>
      </c>
    </row>
    <row r="233" spans="1:7" ht="48" customHeight="1" x14ac:dyDescent="0.25">
      <c r="A233" s="143">
        <v>222</v>
      </c>
      <c r="B233" s="129" t="s">
        <v>809</v>
      </c>
      <c r="C233" s="146" t="s">
        <v>135</v>
      </c>
      <c r="D233" s="144" t="s">
        <v>801</v>
      </c>
      <c r="E233" s="143">
        <v>15</v>
      </c>
      <c r="F233" s="147">
        <v>15</v>
      </c>
      <c r="G233" s="143" t="s">
        <v>10</v>
      </c>
    </row>
    <row r="234" spans="1:7" ht="48" customHeight="1" x14ac:dyDescent="0.25">
      <c r="A234" s="143">
        <v>223</v>
      </c>
      <c r="B234" s="164" t="s">
        <v>102</v>
      </c>
      <c r="C234" s="146" t="s">
        <v>93</v>
      </c>
      <c r="D234" s="144" t="s">
        <v>20</v>
      </c>
      <c r="E234" s="143">
        <v>14</v>
      </c>
      <c r="F234" s="147">
        <v>14</v>
      </c>
      <c r="G234" s="143" t="s">
        <v>10</v>
      </c>
    </row>
    <row r="235" spans="1:7" ht="48" customHeight="1" x14ac:dyDescent="0.25">
      <c r="A235" s="143">
        <v>224</v>
      </c>
      <c r="B235" s="167" t="s">
        <v>610</v>
      </c>
      <c r="C235" s="146" t="s">
        <v>135</v>
      </c>
      <c r="D235" s="144" t="s">
        <v>571</v>
      </c>
      <c r="E235" s="143">
        <v>14</v>
      </c>
      <c r="F235" s="147">
        <f xml:space="preserve"> (E235*100)/100</f>
        <v>14</v>
      </c>
      <c r="G235" s="143" t="s">
        <v>10</v>
      </c>
    </row>
    <row r="236" spans="1:7" ht="48" customHeight="1" x14ac:dyDescent="0.25">
      <c r="A236" s="143">
        <v>225</v>
      </c>
      <c r="B236" s="129" t="s">
        <v>805</v>
      </c>
      <c r="C236" s="146" t="s">
        <v>93</v>
      </c>
      <c r="D236" s="144" t="s">
        <v>801</v>
      </c>
      <c r="E236" s="143">
        <v>14</v>
      </c>
      <c r="F236" s="147">
        <v>14</v>
      </c>
      <c r="G236" s="143" t="s">
        <v>10</v>
      </c>
    </row>
    <row r="237" spans="1:7" ht="48" customHeight="1" x14ac:dyDescent="0.25">
      <c r="A237" s="143">
        <v>226</v>
      </c>
      <c r="B237" s="168" t="s">
        <v>611</v>
      </c>
      <c r="C237" s="146" t="s">
        <v>85</v>
      </c>
      <c r="D237" s="144" t="s">
        <v>571</v>
      </c>
      <c r="E237" s="143">
        <v>13</v>
      </c>
      <c r="F237" s="147">
        <f xml:space="preserve"> (E237*100)/100</f>
        <v>13</v>
      </c>
      <c r="G237" s="143" t="s">
        <v>10</v>
      </c>
    </row>
    <row r="238" spans="1:7" ht="48" customHeight="1" x14ac:dyDescent="0.25">
      <c r="A238" s="143">
        <v>227</v>
      </c>
      <c r="B238" s="164" t="s">
        <v>103</v>
      </c>
      <c r="C238" s="146" t="s">
        <v>85</v>
      </c>
      <c r="D238" s="144" t="s">
        <v>20</v>
      </c>
      <c r="E238" s="143">
        <v>12</v>
      </c>
      <c r="F238" s="147">
        <v>12</v>
      </c>
      <c r="G238" s="143" t="s">
        <v>10</v>
      </c>
    </row>
    <row r="239" spans="1:7" ht="48" customHeight="1" x14ac:dyDescent="0.25">
      <c r="A239" s="143">
        <v>228</v>
      </c>
      <c r="B239" s="129" t="s">
        <v>876</v>
      </c>
      <c r="C239" s="146" t="s">
        <v>85</v>
      </c>
      <c r="D239" s="144" t="s">
        <v>813</v>
      </c>
      <c r="E239" s="143">
        <v>9</v>
      </c>
      <c r="F239" s="147">
        <f xml:space="preserve"> (E239*100)/100</f>
        <v>9</v>
      </c>
      <c r="G239" s="143" t="s">
        <v>10</v>
      </c>
    </row>
    <row r="240" spans="1:7" ht="48" customHeight="1" x14ac:dyDescent="0.25">
      <c r="A240" s="143">
        <v>229</v>
      </c>
      <c r="B240" s="164" t="s">
        <v>104</v>
      </c>
      <c r="C240" s="146" t="s">
        <v>93</v>
      </c>
      <c r="D240" s="144" t="s">
        <v>20</v>
      </c>
      <c r="E240" s="143">
        <v>8</v>
      </c>
      <c r="F240" s="147">
        <v>8</v>
      </c>
      <c r="G240" s="143" t="s">
        <v>10</v>
      </c>
    </row>
    <row r="241" spans="1:7" ht="48" customHeight="1" x14ac:dyDescent="0.25">
      <c r="A241" s="143">
        <v>230</v>
      </c>
      <c r="B241" s="129" t="s">
        <v>148</v>
      </c>
      <c r="C241" s="146" t="s">
        <v>135</v>
      </c>
      <c r="D241" s="148" t="s">
        <v>119</v>
      </c>
      <c r="E241" s="143">
        <v>8</v>
      </c>
      <c r="F241" s="143">
        <v>8</v>
      </c>
      <c r="G241" s="143" t="s">
        <v>10</v>
      </c>
    </row>
    <row r="242" spans="1:7" ht="48" customHeight="1" x14ac:dyDescent="0.25">
      <c r="A242" s="143">
        <v>231</v>
      </c>
      <c r="B242" s="129" t="s">
        <v>808</v>
      </c>
      <c r="C242" s="146" t="s">
        <v>135</v>
      </c>
      <c r="D242" s="144" t="s">
        <v>801</v>
      </c>
      <c r="E242" s="143">
        <v>8</v>
      </c>
      <c r="F242" s="147">
        <v>8</v>
      </c>
      <c r="G242" s="143" t="s">
        <v>10</v>
      </c>
    </row>
    <row r="243" spans="1:7" ht="48" customHeight="1" x14ac:dyDescent="0.25">
      <c r="A243" s="143">
        <v>232</v>
      </c>
      <c r="B243" s="129" t="s">
        <v>811</v>
      </c>
      <c r="C243" s="146" t="s">
        <v>135</v>
      </c>
      <c r="D243" s="144" t="s">
        <v>801</v>
      </c>
      <c r="E243" s="143">
        <v>8</v>
      </c>
      <c r="F243" s="147">
        <v>8</v>
      </c>
      <c r="G243" s="143" t="s">
        <v>10</v>
      </c>
    </row>
    <row r="244" spans="1:7" ht="48" customHeight="1" x14ac:dyDescent="0.25">
      <c r="A244" s="143">
        <v>233</v>
      </c>
      <c r="B244" s="129" t="s">
        <v>877</v>
      </c>
      <c r="C244" s="146" t="s">
        <v>522</v>
      </c>
      <c r="D244" s="144" t="s">
        <v>813</v>
      </c>
      <c r="E244" s="143">
        <v>4</v>
      </c>
      <c r="F244" s="147">
        <f xml:space="preserve"> (E244*100)/100</f>
        <v>4</v>
      </c>
      <c r="G244" s="143" t="s">
        <v>10</v>
      </c>
    </row>
  </sheetData>
  <autoFilter ref="A11:G244">
    <sortState ref="A12:G244">
      <sortCondition descending="1" ref="E11"/>
    </sortState>
  </autoFilter>
  <sortState ref="B21:G22">
    <sortCondition ref="B21:B22"/>
  </sortState>
  <dataValidations count="1">
    <dataValidation allowBlank="1" showInputMessage="1" showErrorMessage="1" sqref="E108:F113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view="pageBreakPreview" topLeftCell="A124" zoomScaleNormal="100" zoomScaleSheetLayoutView="100" workbookViewId="0">
      <selection activeCell="F134" sqref="F134"/>
    </sheetView>
  </sheetViews>
  <sheetFormatPr defaultRowHeight="15.75" x14ac:dyDescent="0.25"/>
  <cols>
    <col min="1" max="1" width="5.7109375" style="149" customWidth="1"/>
    <col min="2" max="2" width="36.140625" style="149" customWidth="1"/>
    <col min="3" max="3" width="14.28515625" style="150" customWidth="1"/>
    <col min="4" max="4" width="62.85546875" style="149" customWidth="1"/>
    <col min="5" max="5" width="15" style="149" customWidth="1"/>
    <col min="6" max="6" width="12.85546875" style="149" customWidth="1"/>
    <col min="7" max="7" width="14.85546875" style="160" customWidth="1"/>
    <col min="8" max="8" width="14" customWidth="1"/>
  </cols>
  <sheetData>
    <row r="1" spans="1:19" s="120" customFormat="1" x14ac:dyDescent="0.25">
      <c r="A1" s="149"/>
      <c r="B1" s="149"/>
      <c r="C1" s="150"/>
      <c r="D1" s="149"/>
      <c r="E1" s="149"/>
      <c r="F1" s="149" t="s">
        <v>113</v>
      </c>
      <c r="G1" s="160"/>
    </row>
    <row r="2" spans="1:19" s="120" customFormat="1" x14ac:dyDescent="0.25">
      <c r="A2" s="149"/>
      <c r="B2" s="149"/>
      <c r="C2" s="150"/>
      <c r="D2" s="149"/>
      <c r="E2" s="149"/>
      <c r="F2" s="149" t="s">
        <v>110</v>
      </c>
      <c r="G2" s="160"/>
    </row>
    <row r="3" spans="1:19" ht="15" customHeight="1" x14ac:dyDescent="0.25">
      <c r="F3" s="149" t="s">
        <v>111</v>
      </c>
    </row>
    <row r="5" spans="1:19" x14ac:dyDescent="0.25">
      <c r="B5" s="162" t="s">
        <v>13</v>
      </c>
    </row>
    <row r="7" spans="1:19" ht="23.25" customHeight="1" x14ac:dyDescent="0.25">
      <c r="B7" s="157" t="s">
        <v>4</v>
      </c>
      <c r="C7" s="158" t="s">
        <v>8</v>
      </c>
      <c r="D7" s="110" t="s">
        <v>108</v>
      </c>
      <c r="E7" s="159" t="s">
        <v>80</v>
      </c>
      <c r="F7" s="8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152" t="s">
        <v>11</v>
      </c>
      <c r="C8" s="163">
        <v>45936</v>
      </c>
      <c r="D8" s="110" t="s">
        <v>6</v>
      </c>
      <c r="E8" s="113">
        <v>56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152" t="s">
        <v>14</v>
      </c>
      <c r="C9" s="121" t="s">
        <v>15</v>
      </c>
      <c r="D9" s="110"/>
      <c r="E9" s="113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D10" s="151"/>
      <c r="E10" s="151"/>
      <c r="F10" s="152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5" t="s">
        <v>5</v>
      </c>
      <c r="B11" s="45" t="s">
        <v>0</v>
      </c>
      <c r="C11" s="45" t="s">
        <v>1</v>
      </c>
      <c r="D11" s="45" t="s">
        <v>7</v>
      </c>
      <c r="E11" s="45" t="s">
        <v>2</v>
      </c>
      <c r="F11" s="45" t="s">
        <v>3</v>
      </c>
      <c r="G11" s="80" t="s">
        <v>9</v>
      </c>
      <c r="H11" s="77"/>
      <c r="I11" s="78"/>
      <c r="J11" s="39"/>
      <c r="K11" s="39"/>
      <c r="L11" s="39"/>
      <c r="M11" s="39"/>
      <c r="N11" s="39"/>
      <c r="O11" s="39"/>
      <c r="P11" s="39"/>
      <c r="Q11" s="39"/>
    </row>
    <row r="12" spans="1:19" s="175" customFormat="1" ht="46.5" customHeight="1" x14ac:dyDescent="0.25">
      <c r="A12" s="171">
        <v>1</v>
      </c>
      <c r="B12" s="179" t="s">
        <v>149</v>
      </c>
      <c r="C12" s="172" t="s">
        <v>150</v>
      </c>
      <c r="D12" s="174" t="s">
        <v>151</v>
      </c>
      <c r="E12" s="171">
        <v>41</v>
      </c>
      <c r="F12" s="171">
        <v>73</v>
      </c>
      <c r="G12" s="122" t="s">
        <v>45</v>
      </c>
      <c r="I12" s="176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1:19" s="175" customFormat="1" ht="46.5" customHeight="1" x14ac:dyDescent="0.25">
      <c r="A13" s="171">
        <v>2</v>
      </c>
      <c r="B13" s="179" t="s">
        <v>152</v>
      </c>
      <c r="C13" s="172" t="s">
        <v>48</v>
      </c>
      <c r="D13" s="174" t="s">
        <v>151</v>
      </c>
      <c r="E13" s="171">
        <v>35</v>
      </c>
      <c r="F13" s="171">
        <v>63</v>
      </c>
      <c r="G13" s="122" t="s">
        <v>121</v>
      </c>
      <c r="I13" s="176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1:19" s="175" customFormat="1" ht="46.5" customHeight="1" x14ac:dyDescent="0.25">
      <c r="A14" s="16">
        <v>3</v>
      </c>
      <c r="B14" s="129" t="s">
        <v>679</v>
      </c>
      <c r="C14" s="40" t="s">
        <v>48</v>
      </c>
      <c r="D14" s="32" t="s">
        <v>680</v>
      </c>
      <c r="E14" s="16">
        <v>34</v>
      </c>
      <c r="F14" s="41">
        <f xml:space="preserve"> (E14*100)/56</f>
        <v>60.714285714285715</v>
      </c>
      <c r="G14" s="143" t="s">
        <v>45</v>
      </c>
      <c r="I14" s="176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  <row r="15" spans="1:19" s="175" customFormat="1" ht="46.5" customHeight="1" x14ac:dyDescent="0.25">
      <c r="A15" s="171">
        <v>4</v>
      </c>
      <c r="B15" s="179" t="s">
        <v>153</v>
      </c>
      <c r="C15" s="172" t="s">
        <v>150</v>
      </c>
      <c r="D15" s="174" t="s">
        <v>151</v>
      </c>
      <c r="E15" s="171">
        <v>33</v>
      </c>
      <c r="F15" s="171">
        <v>59</v>
      </c>
      <c r="G15" s="122" t="s">
        <v>121</v>
      </c>
      <c r="I15" s="176"/>
      <c r="J15" s="177"/>
      <c r="K15" s="177"/>
      <c r="L15" s="177"/>
      <c r="M15" s="177"/>
      <c r="N15" s="177"/>
      <c r="O15" s="177"/>
      <c r="P15" s="177"/>
      <c r="Q15" s="177"/>
      <c r="R15" s="177"/>
      <c r="S15" s="177"/>
    </row>
    <row r="16" spans="1:19" s="175" customFormat="1" ht="46.5" customHeight="1" x14ac:dyDescent="0.25">
      <c r="A16" s="171">
        <v>5</v>
      </c>
      <c r="B16" s="129" t="s">
        <v>350</v>
      </c>
      <c r="C16" s="145" t="s">
        <v>48</v>
      </c>
      <c r="D16" s="144" t="s">
        <v>351</v>
      </c>
      <c r="E16" s="143">
        <v>32</v>
      </c>
      <c r="F16" s="173">
        <v>57.142857142857146</v>
      </c>
      <c r="G16" s="143" t="s">
        <v>45</v>
      </c>
      <c r="I16" s="176"/>
      <c r="J16" s="177"/>
      <c r="K16" s="177"/>
      <c r="L16" s="177"/>
      <c r="M16" s="177"/>
      <c r="N16" s="177"/>
      <c r="O16" s="177"/>
      <c r="P16" s="177"/>
      <c r="Q16" s="177"/>
      <c r="R16" s="177"/>
      <c r="S16" s="177"/>
    </row>
    <row r="17" spans="1:7" s="175" customFormat="1" ht="46.5" customHeight="1" x14ac:dyDescent="0.25">
      <c r="A17" s="16">
        <v>6</v>
      </c>
      <c r="B17" s="165" t="s">
        <v>352</v>
      </c>
      <c r="C17" s="145" t="s">
        <v>33</v>
      </c>
      <c r="D17" s="144" t="s">
        <v>351</v>
      </c>
      <c r="E17" s="143">
        <v>31</v>
      </c>
      <c r="F17" s="130">
        <v>55.357142857142854</v>
      </c>
      <c r="G17" s="122" t="s">
        <v>121</v>
      </c>
    </row>
    <row r="18" spans="1:7" s="175" customFormat="1" ht="46.5" customHeight="1" x14ac:dyDescent="0.25">
      <c r="A18" s="171">
        <v>7</v>
      </c>
      <c r="B18" s="179" t="s">
        <v>154</v>
      </c>
      <c r="C18" s="123" t="s">
        <v>48</v>
      </c>
      <c r="D18" s="178" t="s">
        <v>151</v>
      </c>
      <c r="E18" s="122">
        <v>30</v>
      </c>
      <c r="F18" s="122">
        <v>54</v>
      </c>
      <c r="G18" s="122" t="s">
        <v>10</v>
      </c>
    </row>
    <row r="19" spans="1:7" s="175" customFormat="1" ht="46.5" customHeight="1" x14ac:dyDescent="0.25">
      <c r="A19" s="171">
        <v>8</v>
      </c>
      <c r="B19" s="179" t="s">
        <v>155</v>
      </c>
      <c r="C19" s="123" t="s">
        <v>30</v>
      </c>
      <c r="D19" s="178" t="s">
        <v>151</v>
      </c>
      <c r="E19" s="122">
        <v>28</v>
      </c>
      <c r="F19" s="122">
        <v>50</v>
      </c>
      <c r="G19" s="122" t="s">
        <v>10</v>
      </c>
    </row>
    <row r="20" spans="1:7" s="175" customFormat="1" ht="46.5" customHeight="1" x14ac:dyDescent="0.25">
      <c r="A20" s="16">
        <v>9</v>
      </c>
      <c r="B20" s="129" t="s">
        <v>625</v>
      </c>
      <c r="C20" s="143" t="s">
        <v>30</v>
      </c>
      <c r="D20" s="144" t="s">
        <v>613</v>
      </c>
      <c r="E20" s="143">
        <v>28</v>
      </c>
      <c r="F20" s="144">
        <v>50</v>
      </c>
      <c r="G20" s="122" t="s">
        <v>121</v>
      </c>
    </row>
    <row r="21" spans="1:7" s="175" customFormat="1" ht="46.5" customHeight="1" x14ac:dyDescent="0.25">
      <c r="A21" s="171">
        <v>10</v>
      </c>
      <c r="B21" s="179" t="s">
        <v>156</v>
      </c>
      <c r="C21" s="123" t="s">
        <v>157</v>
      </c>
      <c r="D21" s="178" t="s">
        <v>151</v>
      </c>
      <c r="E21" s="122">
        <v>27</v>
      </c>
      <c r="F21" s="122">
        <v>48</v>
      </c>
      <c r="G21" s="122" t="s">
        <v>10</v>
      </c>
    </row>
    <row r="22" spans="1:7" s="175" customFormat="1" ht="46.5" customHeight="1" x14ac:dyDescent="0.25">
      <c r="A22" s="171">
        <v>11</v>
      </c>
      <c r="B22" s="179" t="s">
        <v>158</v>
      </c>
      <c r="C22" s="123" t="s">
        <v>150</v>
      </c>
      <c r="D22" s="178" t="s">
        <v>151</v>
      </c>
      <c r="E22" s="122">
        <v>26</v>
      </c>
      <c r="F22" s="122">
        <v>46</v>
      </c>
      <c r="G22" s="122" t="s">
        <v>10</v>
      </c>
    </row>
    <row r="23" spans="1:7" s="175" customFormat="1" ht="46.5" customHeight="1" x14ac:dyDescent="0.25">
      <c r="A23" s="16">
        <v>12</v>
      </c>
      <c r="B23" s="179" t="s">
        <v>159</v>
      </c>
      <c r="C23" s="123" t="s">
        <v>48</v>
      </c>
      <c r="D23" s="178" t="s">
        <v>151</v>
      </c>
      <c r="E23" s="122">
        <v>26</v>
      </c>
      <c r="F23" s="122">
        <v>46</v>
      </c>
      <c r="G23" s="122" t="s">
        <v>10</v>
      </c>
    </row>
    <row r="24" spans="1:7" s="175" customFormat="1" ht="46.5" customHeight="1" x14ac:dyDescent="0.25">
      <c r="A24" s="171">
        <v>13</v>
      </c>
      <c r="B24" s="179" t="s">
        <v>160</v>
      </c>
      <c r="C24" s="123" t="s">
        <v>150</v>
      </c>
      <c r="D24" s="178" t="s">
        <v>151</v>
      </c>
      <c r="E24" s="122">
        <v>25</v>
      </c>
      <c r="F24" s="122">
        <v>45</v>
      </c>
      <c r="G24" s="122" t="s">
        <v>10</v>
      </c>
    </row>
    <row r="25" spans="1:7" s="175" customFormat="1" ht="46.5" customHeight="1" x14ac:dyDescent="0.25">
      <c r="A25" s="171">
        <v>14</v>
      </c>
      <c r="B25" s="179" t="s">
        <v>161</v>
      </c>
      <c r="C25" s="123" t="s">
        <v>157</v>
      </c>
      <c r="D25" s="178" t="s">
        <v>151</v>
      </c>
      <c r="E25" s="122">
        <v>25</v>
      </c>
      <c r="F25" s="122">
        <v>45</v>
      </c>
      <c r="G25" s="122" t="s">
        <v>10</v>
      </c>
    </row>
    <row r="26" spans="1:7" s="175" customFormat="1" ht="46.5" customHeight="1" x14ac:dyDescent="0.25">
      <c r="A26" s="16">
        <v>15</v>
      </c>
      <c r="B26" s="129" t="s">
        <v>878</v>
      </c>
      <c r="C26" s="146" t="s">
        <v>879</v>
      </c>
      <c r="D26" s="144" t="s">
        <v>813</v>
      </c>
      <c r="E26" s="143">
        <v>25</v>
      </c>
      <c r="F26" s="147">
        <v>25</v>
      </c>
      <c r="G26" s="143" t="s">
        <v>45</v>
      </c>
    </row>
    <row r="27" spans="1:7" s="175" customFormat="1" ht="46.5" customHeight="1" x14ac:dyDescent="0.25">
      <c r="A27" s="171">
        <v>16</v>
      </c>
      <c r="B27" s="179" t="s">
        <v>162</v>
      </c>
      <c r="C27" s="123" t="s">
        <v>48</v>
      </c>
      <c r="D27" s="178" t="s">
        <v>151</v>
      </c>
      <c r="E27" s="122">
        <v>23</v>
      </c>
      <c r="F27" s="122">
        <v>41</v>
      </c>
      <c r="G27" s="122" t="s">
        <v>10</v>
      </c>
    </row>
    <row r="28" spans="1:7" s="175" customFormat="1" ht="46.5" customHeight="1" x14ac:dyDescent="0.25">
      <c r="A28" s="171">
        <v>17</v>
      </c>
      <c r="B28" s="165" t="s">
        <v>353</v>
      </c>
      <c r="C28" s="145" t="s">
        <v>48</v>
      </c>
      <c r="D28" s="144" t="s">
        <v>351</v>
      </c>
      <c r="E28" s="143">
        <v>23</v>
      </c>
      <c r="F28" s="130">
        <v>41.071428571428569</v>
      </c>
      <c r="G28" s="122" t="s">
        <v>10</v>
      </c>
    </row>
    <row r="29" spans="1:7" s="175" customFormat="1" ht="46.5" customHeight="1" x14ac:dyDescent="0.25">
      <c r="A29" s="16">
        <v>18</v>
      </c>
      <c r="B29" s="129" t="s">
        <v>681</v>
      </c>
      <c r="C29" s="146" t="s">
        <v>48</v>
      </c>
      <c r="D29" s="148" t="s">
        <v>680</v>
      </c>
      <c r="E29" s="143">
        <v>23</v>
      </c>
      <c r="F29" s="147">
        <f xml:space="preserve"> (E29*100)/56</f>
        <v>41.071428571428569</v>
      </c>
      <c r="G29" s="122" t="s">
        <v>10</v>
      </c>
    </row>
    <row r="30" spans="1:7" s="175" customFormat="1" ht="46.5" customHeight="1" x14ac:dyDescent="0.25">
      <c r="A30" s="171">
        <v>19</v>
      </c>
      <c r="B30" s="179" t="s">
        <v>163</v>
      </c>
      <c r="C30" s="123" t="s">
        <v>157</v>
      </c>
      <c r="D30" s="178" t="s">
        <v>151</v>
      </c>
      <c r="E30" s="122">
        <v>22</v>
      </c>
      <c r="F30" s="122">
        <v>39</v>
      </c>
      <c r="G30" s="122" t="s">
        <v>10</v>
      </c>
    </row>
    <row r="31" spans="1:7" s="175" customFormat="1" ht="46.5" customHeight="1" x14ac:dyDescent="0.25">
      <c r="A31" s="171">
        <v>20</v>
      </c>
      <c r="B31" s="179" t="s">
        <v>164</v>
      </c>
      <c r="C31" s="123" t="s">
        <v>30</v>
      </c>
      <c r="D31" s="178" t="s">
        <v>151</v>
      </c>
      <c r="E31" s="122">
        <v>22</v>
      </c>
      <c r="F31" s="122">
        <v>39</v>
      </c>
      <c r="G31" s="122" t="s">
        <v>10</v>
      </c>
    </row>
    <row r="32" spans="1:7" s="175" customFormat="1" ht="46.5" customHeight="1" x14ac:dyDescent="0.25">
      <c r="A32" s="16">
        <v>21</v>
      </c>
      <c r="B32" s="179" t="s">
        <v>165</v>
      </c>
      <c r="C32" s="123" t="s">
        <v>48</v>
      </c>
      <c r="D32" s="178" t="s">
        <v>151</v>
      </c>
      <c r="E32" s="122">
        <v>22</v>
      </c>
      <c r="F32" s="122">
        <v>39</v>
      </c>
      <c r="G32" s="122" t="s">
        <v>10</v>
      </c>
    </row>
    <row r="33" spans="1:7" s="175" customFormat="1" ht="46.5" customHeight="1" x14ac:dyDescent="0.25">
      <c r="A33" s="171">
        <v>22</v>
      </c>
      <c r="B33" s="129" t="s">
        <v>354</v>
      </c>
      <c r="C33" s="145" t="s">
        <v>33</v>
      </c>
      <c r="D33" s="144" t="s">
        <v>351</v>
      </c>
      <c r="E33" s="143">
        <v>22</v>
      </c>
      <c r="F33" s="130">
        <v>39.285714285714285</v>
      </c>
      <c r="G33" s="122" t="s">
        <v>10</v>
      </c>
    </row>
    <row r="34" spans="1:7" s="175" customFormat="1" ht="46.5" customHeight="1" x14ac:dyDescent="0.25">
      <c r="A34" s="171">
        <v>23</v>
      </c>
      <c r="B34" s="129" t="s">
        <v>626</v>
      </c>
      <c r="C34" s="143" t="s">
        <v>150</v>
      </c>
      <c r="D34" s="144" t="s">
        <v>613</v>
      </c>
      <c r="E34" s="143">
        <v>22</v>
      </c>
      <c r="F34" s="144">
        <v>40</v>
      </c>
      <c r="G34" s="122" t="s">
        <v>10</v>
      </c>
    </row>
    <row r="35" spans="1:7" s="175" customFormat="1" ht="46.5" customHeight="1" x14ac:dyDescent="0.25">
      <c r="A35" s="16">
        <v>24</v>
      </c>
      <c r="B35" s="129" t="s">
        <v>682</v>
      </c>
      <c r="C35" s="146" t="s">
        <v>48</v>
      </c>
      <c r="D35" s="148" t="s">
        <v>680</v>
      </c>
      <c r="E35" s="143">
        <v>22</v>
      </c>
      <c r="F35" s="147">
        <f xml:space="preserve"> (E35*100)/56</f>
        <v>39.285714285714285</v>
      </c>
      <c r="G35" s="122" t="s">
        <v>10</v>
      </c>
    </row>
    <row r="36" spans="1:7" s="175" customFormat="1" ht="46.5" customHeight="1" x14ac:dyDescent="0.25">
      <c r="A36" s="171">
        <v>25</v>
      </c>
      <c r="B36" s="129" t="s">
        <v>880</v>
      </c>
      <c r="C36" s="146" t="s">
        <v>879</v>
      </c>
      <c r="D36" s="144" t="s">
        <v>813</v>
      </c>
      <c r="E36" s="143">
        <v>22</v>
      </c>
      <c r="F36" s="147">
        <v>22</v>
      </c>
      <c r="G36" s="122" t="s">
        <v>121</v>
      </c>
    </row>
    <row r="37" spans="1:7" s="175" customFormat="1" ht="46.5" customHeight="1" x14ac:dyDescent="0.25">
      <c r="A37" s="171">
        <v>26</v>
      </c>
      <c r="B37" s="179" t="s">
        <v>166</v>
      </c>
      <c r="C37" s="123" t="s">
        <v>167</v>
      </c>
      <c r="D37" s="178" t="s">
        <v>151</v>
      </c>
      <c r="E37" s="122">
        <v>21</v>
      </c>
      <c r="F37" s="122">
        <v>37</v>
      </c>
      <c r="G37" s="122" t="s">
        <v>10</v>
      </c>
    </row>
    <row r="38" spans="1:7" s="175" customFormat="1" ht="46.5" customHeight="1" x14ac:dyDescent="0.25">
      <c r="A38" s="16">
        <v>27</v>
      </c>
      <c r="B38" s="179" t="s">
        <v>168</v>
      </c>
      <c r="C38" s="123" t="s">
        <v>48</v>
      </c>
      <c r="D38" s="178" t="s">
        <v>151</v>
      </c>
      <c r="E38" s="122">
        <v>21</v>
      </c>
      <c r="F38" s="122">
        <v>37</v>
      </c>
      <c r="G38" s="122" t="s">
        <v>10</v>
      </c>
    </row>
    <row r="39" spans="1:7" s="175" customFormat="1" ht="46.5" customHeight="1" x14ac:dyDescent="0.25">
      <c r="A39" s="171">
        <v>28</v>
      </c>
      <c r="B39" s="179" t="s">
        <v>169</v>
      </c>
      <c r="C39" s="123" t="s">
        <v>167</v>
      </c>
      <c r="D39" s="178" t="s">
        <v>151</v>
      </c>
      <c r="E39" s="122">
        <v>21</v>
      </c>
      <c r="F39" s="122">
        <v>37</v>
      </c>
      <c r="G39" s="122" t="s">
        <v>10</v>
      </c>
    </row>
    <row r="40" spans="1:7" s="175" customFormat="1" ht="46.5" customHeight="1" x14ac:dyDescent="0.25">
      <c r="A40" s="171">
        <v>29</v>
      </c>
      <c r="B40" s="129" t="s">
        <v>355</v>
      </c>
      <c r="C40" s="145" t="s">
        <v>48</v>
      </c>
      <c r="D40" s="144" t="s">
        <v>351</v>
      </c>
      <c r="E40" s="143">
        <v>21</v>
      </c>
      <c r="F40" s="130">
        <v>37.5</v>
      </c>
      <c r="G40" s="122" t="s">
        <v>10</v>
      </c>
    </row>
    <row r="41" spans="1:7" s="175" customFormat="1" ht="46.5" customHeight="1" x14ac:dyDescent="0.25">
      <c r="A41" s="16">
        <v>30</v>
      </c>
      <c r="B41" s="129" t="s">
        <v>356</v>
      </c>
      <c r="C41" s="145" t="s">
        <v>48</v>
      </c>
      <c r="D41" s="144" t="s">
        <v>351</v>
      </c>
      <c r="E41" s="143">
        <v>20</v>
      </c>
      <c r="F41" s="130">
        <v>35.714285714285715</v>
      </c>
      <c r="G41" s="122" t="s">
        <v>10</v>
      </c>
    </row>
    <row r="42" spans="1:7" s="175" customFormat="1" ht="46.5" customHeight="1" x14ac:dyDescent="0.25">
      <c r="A42" s="171">
        <v>31</v>
      </c>
      <c r="B42" s="129" t="s">
        <v>683</v>
      </c>
      <c r="C42" s="146" t="s">
        <v>157</v>
      </c>
      <c r="D42" s="148" t="s">
        <v>680</v>
      </c>
      <c r="E42" s="143">
        <v>20</v>
      </c>
      <c r="F42" s="147">
        <f xml:space="preserve"> (E42*100)/56</f>
        <v>35.714285714285715</v>
      </c>
      <c r="G42" s="122" t="s">
        <v>10</v>
      </c>
    </row>
    <row r="43" spans="1:7" s="175" customFormat="1" ht="46.5" customHeight="1" x14ac:dyDescent="0.25">
      <c r="A43" s="171">
        <v>32</v>
      </c>
      <c r="B43" s="179" t="s">
        <v>170</v>
      </c>
      <c r="C43" s="123" t="s">
        <v>171</v>
      </c>
      <c r="D43" s="178" t="s">
        <v>151</v>
      </c>
      <c r="E43" s="122">
        <v>19</v>
      </c>
      <c r="F43" s="122">
        <v>34</v>
      </c>
      <c r="G43" s="122" t="s">
        <v>10</v>
      </c>
    </row>
    <row r="44" spans="1:7" s="175" customFormat="1" ht="46.5" customHeight="1" x14ac:dyDescent="0.25">
      <c r="A44" s="16">
        <v>33</v>
      </c>
      <c r="B44" s="179" t="s">
        <v>172</v>
      </c>
      <c r="C44" s="123" t="s">
        <v>30</v>
      </c>
      <c r="D44" s="178" t="s">
        <v>151</v>
      </c>
      <c r="E44" s="122">
        <v>19</v>
      </c>
      <c r="F44" s="122">
        <v>34</v>
      </c>
      <c r="G44" s="122" t="s">
        <v>10</v>
      </c>
    </row>
    <row r="45" spans="1:7" s="175" customFormat="1" ht="46.5" customHeight="1" x14ac:dyDescent="0.25">
      <c r="A45" s="171">
        <v>34</v>
      </c>
      <c r="B45" s="179" t="s">
        <v>173</v>
      </c>
      <c r="C45" s="123" t="s">
        <v>30</v>
      </c>
      <c r="D45" s="178" t="s">
        <v>151</v>
      </c>
      <c r="E45" s="122">
        <v>19</v>
      </c>
      <c r="F45" s="122">
        <v>34</v>
      </c>
      <c r="G45" s="122" t="s">
        <v>10</v>
      </c>
    </row>
    <row r="46" spans="1:7" s="175" customFormat="1" ht="46.5" customHeight="1" x14ac:dyDescent="0.25">
      <c r="A46" s="171">
        <v>35</v>
      </c>
      <c r="B46" s="179" t="s">
        <v>174</v>
      </c>
      <c r="C46" s="123" t="s">
        <v>30</v>
      </c>
      <c r="D46" s="178" t="s">
        <v>151</v>
      </c>
      <c r="E46" s="122">
        <v>19</v>
      </c>
      <c r="F46" s="122">
        <v>34</v>
      </c>
      <c r="G46" s="122" t="s">
        <v>10</v>
      </c>
    </row>
    <row r="47" spans="1:7" s="175" customFormat="1" ht="46.5" customHeight="1" x14ac:dyDescent="0.25">
      <c r="A47" s="16">
        <v>36</v>
      </c>
      <c r="B47" s="179" t="s">
        <v>175</v>
      </c>
      <c r="C47" s="123" t="s">
        <v>30</v>
      </c>
      <c r="D47" s="178" t="s">
        <v>151</v>
      </c>
      <c r="E47" s="122">
        <v>19</v>
      </c>
      <c r="F47" s="122">
        <v>34</v>
      </c>
      <c r="G47" s="122" t="s">
        <v>10</v>
      </c>
    </row>
    <row r="48" spans="1:7" s="175" customFormat="1" ht="46.5" customHeight="1" x14ac:dyDescent="0.25">
      <c r="A48" s="171">
        <v>37</v>
      </c>
      <c r="B48" s="129" t="s">
        <v>357</v>
      </c>
      <c r="C48" s="145" t="s">
        <v>33</v>
      </c>
      <c r="D48" s="144" t="s">
        <v>351</v>
      </c>
      <c r="E48" s="143">
        <v>19</v>
      </c>
      <c r="F48" s="130">
        <v>33.928571428571431</v>
      </c>
      <c r="G48" s="122" t="s">
        <v>10</v>
      </c>
    </row>
    <row r="49" spans="1:7" s="175" customFormat="1" ht="46.5" customHeight="1" x14ac:dyDescent="0.25">
      <c r="A49" s="171">
        <v>38</v>
      </c>
      <c r="B49" s="128" t="s">
        <v>358</v>
      </c>
      <c r="C49" s="145" t="s">
        <v>167</v>
      </c>
      <c r="D49" s="144" t="s">
        <v>351</v>
      </c>
      <c r="E49" s="143">
        <v>19</v>
      </c>
      <c r="F49" s="130">
        <v>33.928571428571431</v>
      </c>
      <c r="G49" s="122" t="s">
        <v>10</v>
      </c>
    </row>
    <row r="50" spans="1:7" s="175" customFormat="1" ht="46.5" customHeight="1" x14ac:dyDescent="0.25">
      <c r="A50" s="16">
        <v>39</v>
      </c>
      <c r="B50" s="129" t="s">
        <v>359</v>
      </c>
      <c r="C50" s="145" t="s">
        <v>33</v>
      </c>
      <c r="D50" s="144" t="s">
        <v>351</v>
      </c>
      <c r="E50" s="143">
        <v>19</v>
      </c>
      <c r="F50" s="130">
        <v>33.928571428571431</v>
      </c>
      <c r="G50" s="122" t="s">
        <v>10</v>
      </c>
    </row>
    <row r="51" spans="1:7" s="175" customFormat="1" ht="46.5" customHeight="1" x14ac:dyDescent="0.25">
      <c r="A51" s="171">
        <v>40</v>
      </c>
      <c r="B51" s="129" t="s">
        <v>628</v>
      </c>
      <c r="C51" s="143" t="s">
        <v>629</v>
      </c>
      <c r="D51" s="144" t="s">
        <v>613</v>
      </c>
      <c r="E51" s="143">
        <v>19</v>
      </c>
      <c r="F51" s="144">
        <v>33</v>
      </c>
      <c r="G51" s="122" t="s">
        <v>10</v>
      </c>
    </row>
    <row r="52" spans="1:7" s="175" customFormat="1" ht="46.5" customHeight="1" x14ac:dyDescent="0.25">
      <c r="A52" s="171">
        <v>41</v>
      </c>
      <c r="B52" s="129" t="s">
        <v>684</v>
      </c>
      <c r="C52" s="146" t="s">
        <v>48</v>
      </c>
      <c r="D52" s="148" t="s">
        <v>680</v>
      </c>
      <c r="E52" s="143">
        <v>19</v>
      </c>
      <c r="F52" s="147">
        <f xml:space="preserve"> (E52*100)/56</f>
        <v>33.928571428571431</v>
      </c>
      <c r="G52" s="122" t="s">
        <v>10</v>
      </c>
    </row>
    <row r="53" spans="1:7" s="175" customFormat="1" ht="46.5" customHeight="1" x14ac:dyDescent="0.25">
      <c r="A53" s="16">
        <v>42</v>
      </c>
      <c r="B53" s="129" t="s">
        <v>685</v>
      </c>
      <c r="C53" s="146" t="s">
        <v>157</v>
      </c>
      <c r="D53" s="144" t="s">
        <v>680</v>
      </c>
      <c r="E53" s="143">
        <v>19</v>
      </c>
      <c r="F53" s="147">
        <f xml:space="preserve"> (E53*100)/56</f>
        <v>33.928571428571431</v>
      </c>
      <c r="G53" s="122" t="s">
        <v>10</v>
      </c>
    </row>
    <row r="54" spans="1:7" s="175" customFormat="1" ht="46.5" customHeight="1" x14ac:dyDescent="0.25">
      <c r="A54" s="171">
        <v>43</v>
      </c>
      <c r="B54" s="129" t="s">
        <v>881</v>
      </c>
      <c r="C54" s="146" t="s">
        <v>879</v>
      </c>
      <c r="D54" s="144" t="s">
        <v>813</v>
      </c>
      <c r="E54" s="143">
        <v>19</v>
      </c>
      <c r="F54" s="147">
        <v>18.5</v>
      </c>
      <c r="G54" s="122" t="s">
        <v>10</v>
      </c>
    </row>
    <row r="55" spans="1:7" s="175" customFormat="1" ht="46.5" customHeight="1" x14ac:dyDescent="0.25">
      <c r="A55" s="171">
        <v>44</v>
      </c>
      <c r="B55" s="179" t="s">
        <v>176</v>
      </c>
      <c r="C55" s="123" t="s">
        <v>150</v>
      </c>
      <c r="D55" s="178" t="s">
        <v>151</v>
      </c>
      <c r="E55" s="122">
        <v>18</v>
      </c>
      <c r="F55" s="122">
        <v>32</v>
      </c>
      <c r="G55" s="122" t="s">
        <v>10</v>
      </c>
    </row>
    <row r="56" spans="1:7" s="175" customFormat="1" ht="46.5" customHeight="1" x14ac:dyDescent="0.25">
      <c r="A56" s="16">
        <v>45</v>
      </c>
      <c r="B56" s="180" t="s">
        <v>360</v>
      </c>
      <c r="C56" s="145" t="s">
        <v>157</v>
      </c>
      <c r="D56" s="144" t="s">
        <v>351</v>
      </c>
      <c r="E56" s="143">
        <v>18</v>
      </c>
      <c r="F56" s="130">
        <v>32.142857142857146</v>
      </c>
      <c r="G56" s="122" t="s">
        <v>10</v>
      </c>
    </row>
    <row r="57" spans="1:7" s="175" customFormat="1" ht="46.5" customHeight="1" x14ac:dyDescent="0.25">
      <c r="A57" s="171">
        <v>46</v>
      </c>
      <c r="B57" s="165" t="s">
        <v>361</v>
      </c>
      <c r="C57" s="145" t="s">
        <v>33</v>
      </c>
      <c r="D57" s="144" t="s">
        <v>351</v>
      </c>
      <c r="E57" s="143">
        <v>18</v>
      </c>
      <c r="F57" s="130">
        <v>32.142857142857146</v>
      </c>
      <c r="G57" s="122" t="s">
        <v>10</v>
      </c>
    </row>
    <row r="58" spans="1:7" s="175" customFormat="1" ht="46.5" customHeight="1" x14ac:dyDescent="0.25">
      <c r="A58" s="171">
        <v>47</v>
      </c>
      <c r="B58" s="165" t="s">
        <v>362</v>
      </c>
      <c r="C58" s="145" t="s">
        <v>48</v>
      </c>
      <c r="D58" s="144" t="s">
        <v>351</v>
      </c>
      <c r="E58" s="143">
        <v>18</v>
      </c>
      <c r="F58" s="130">
        <v>32.142857142857146</v>
      </c>
      <c r="G58" s="122" t="s">
        <v>10</v>
      </c>
    </row>
    <row r="59" spans="1:7" s="175" customFormat="1" ht="46.5" customHeight="1" x14ac:dyDescent="0.25">
      <c r="A59" s="16">
        <v>48</v>
      </c>
      <c r="B59" s="129" t="s">
        <v>627</v>
      </c>
      <c r="C59" s="143" t="s">
        <v>150</v>
      </c>
      <c r="D59" s="144" t="s">
        <v>613</v>
      </c>
      <c r="E59" s="143">
        <v>18</v>
      </c>
      <c r="F59" s="144">
        <v>33</v>
      </c>
      <c r="G59" s="122" t="s">
        <v>10</v>
      </c>
    </row>
    <row r="60" spans="1:7" s="175" customFormat="1" ht="46.5" customHeight="1" x14ac:dyDescent="0.25">
      <c r="A60" s="171">
        <v>49</v>
      </c>
      <c r="B60" s="129" t="s">
        <v>686</v>
      </c>
      <c r="C60" s="146" t="s">
        <v>48</v>
      </c>
      <c r="D60" s="148" t="s">
        <v>680</v>
      </c>
      <c r="E60" s="143">
        <v>18</v>
      </c>
      <c r="F60" s="147">
        <f xml:space="preserve"> (E60*100)/56</f>
        <v>32.142857142857146</v>
      </c>
      <c r="G60" s="122" t="s">
        <v>10</v>
      </c>
    </row>
    <row r="61" spans="1:7" s="175" customFormat="1" ht="46.5" customHeight="1" x14ac:dyDescent="0.25">
      <c r="A61" s="171">
        <v>50</v>
      </c>
      <c r="B61" s="181" t="s">
        <v>687</v>
      </c>
      <c r="C61" s="146" t="s">
        <v>48</v>
      </c>
      <c r="D61" s="148" t="s">
        <v>680</v>
      </c>
      <c r="E61" s="143">
        <v>18</v>
      </c>
      <c r="F61" s="147">
        <f xml:space="preserve"> (E61*100)/56</f>
        <v>32.142857142857146</v>
      </c>
      <c r="G61" s="122" t="s">
        <v>10</v>
      </c>
    </row>
    <row r="62" spans="1:7" s="175" customFormat="1" ht="46.5" customHeight="1" x14ac:dyDescent="0.25">
      <c r="A62" s="16">
        <v>51</v>
      </c>
      <c r="B62" s="129" t="s">
        <v>882</v>
      </c>
      <c r="C62" s="146" t="s">
        <v>883</v>
      </c>
      <c r="D62" s="144" t="s">
        <v>813</v>
      </c>
      <c r="E62" s="143">
        <v>18</v>
      </c>
      <c r="F62" s="147">
        <v>18</v>
      </c>
      <c r="G62" s="122" t="s">
        <v>10</v>
      </c>
    </row>
    <row r="63" spans="1:7" s="175" customFormat="1" ht="46.5" customHeight="1" x14ac:dyDescent="0.25">
      <c r="A63" s="171">
        <v>52</v>
      </c>
      <c r="B63" s="129" t="s">
        <v>884</v>
      </c>
      <c r="C63" s="146" t="s">
        <v>885</v>
      </c>
      <c r="D63" s="144" t="s">
        <v>813</v>
      </c>
      <c r="E63" s="143">
        <v>18</v>
      </c>
      <c r="F63" s="147">
        <v>18</v>
      </c>
      <c r="G63" s="122" t="s">
        <v>10</v>
      </c>
    </row>
    <row r="64" spans="1:7" s="175" customFormat="1" ht="46.5" customHeight="1" x14ac:dyDescent="0.25">
      <c r="A64" s="171">
        <v>53</v>
      </c>
      <c r="B64" s="181" t="s">
        <v>886</v>
      </c>
      <c r="C64" s="146" t="s">
        <v>879</v>
      </c>
      <c r="D64" s="144" t="s">
        <v>813</v>
      </c>
      <c r="E64" s="143">
        <v>18</v>
      </c>
      <c r="F64" s="147">
        <v>17.5</v>
      </c>
      <c r="G64" s="122" t="s">
        <v>10</v>
      </c>
    </row>
    <row r="65" spans="1:19" s="160" customFormat="1" ht="46.5" customHeight="1" x14ac:dyDescent="0.25">
      <c r="A65" s="16">
        <v>54</v>
      </c>
      <c r="B65" s="129" t="s">
        <v>363</v>
      </c>
      <c r="C65" s="145" t="s">
        <v>150</v>
      </c>
      <c r="D65" s="144" t="s">
        <v>351</v>
      </c>
      <c r="E65" s="143">
        <v>17</v>
      </c>
      <c r="F65" s="130">
        <v>30.357142857142858</v>
      </c>
      <c r="G65" s="122" t="s">
        <v>10</v>
      </c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</row>
    <row r="66" spans="1:19" s="160" customFormat="1" ht="46.5" customHeight="1" x14ac:dyDescent="0.25">
      <c r="A66" s="171">
        <v>55</v>
      </c>
      <c r="B66" s="129" t="s">
        <v>688</v>
      </c>
      <c r="C66" s="146" t="s">
        <v>48</v>
      </c>
      <c r="D66" s="144" t="s">
        <v>680</v>
      </c>
      <c r="E66" s="143">
        <v>17</v>
      </c>
      <c r="F66" s="147">
        <f xml:space="preserve"> (E66*100)/56</f>
        <v>30.357142857142858</v>
      </c>
      <c r="G66" s="122" t="s">
        <v>10</v>
      </c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</row>
    <row r="67" spans="1:19" s="160" customFormat="1" ht="46.5" customHeight="1" x14ac:dyDescent="0.25">
      <c r="A67" s="171">
        <v>56</v>
      </c>
      <c r="B67" s="179" t="s">
        <v>177</v>
      </c>
      <c r="C67" s="123" t="s">
        <v>30</v>
      </c>
      <c r="D67" s="178" t="s">
        <v>151</v>
      </c>
      <c r="E67" s="122">
        <v>16</v>
      </c>
      <c r="F67" s="122">
        <v>29</v>
      </c>
      <c r="G67" s="122" t="s">
        <v>10</v>
      </c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</row>
    <row r="68" spans="1:19" s="160" customFormat="1" ht="46.5" customHeight="1" x14ac:dyDescent="0.25">
      <c r="A68" s="16">
        <v>57</v>
      </c>
      <c r="B68" s="129" t="s">
        <v>364</v>
      </c>
      <c r="C68" s="145" t="s">
        <v>150</v>
      </c>
      <c r="D68" s="144" t="s">
        <v>351</v>
      </c>
      <c r="E68" s="143">
        <v>16</v>
      </c>
      <c r="F68" s="130">
        <v>28.571428571428573</v>
      </c>
      <c r="G68" s="122" t="s">
        <v>10</v>
      </c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</row>
    <row r="69" spans="1:19" s="160" customFormat="1" ht="46.5" customHeight="1" x14ac:dyDescent="0.25">
      <c r="A69" s="171">
        <v>58</v>
      </c>
      <c r="B69" s="129" t="s">
        <v>630</v>
      </c>
      <c r="C69" s="143" t="s">
        <v>30</v>
      </c>
      <c r="D69" s="144" t="s">
        <v>613</v>
      </c>
      <c r="E69" s="143">
        <v>16</v>
      </c>
      <c r="F69" s="144">
        <v>29</v>
      </c>
      <c r="G69" s="122" t="s">
        <v>10</v>
      </c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</row>
    <row r="70" spans="1:19" s="160" customFormat="1" ht="46.5" customHeight="1" x14ac:dyDescent="0.25">
      <c r="A70" s="171">
        <v>59</v>
      </c>
      <c r="B70" s="129" t="s">
        <v>689</v>
      </c>
      <c r="C70" s="146" t="s">
        <v>48</v>
      </c>
      <c r="D70" s="148" t="s">
        <v>680</v>
      </c>
      <c r="E70" s="143">
        <v>16</v>
      </c>
      <c r="F70" s="147">
        <f xml:space="preserve"> (E70*100)/56</f>
        <v>28.571428571428573</v>
      </c>
      <c r="G70" s="122" t="s">
        <v>10</v>
      </c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</row>
    <row r="71" spans="1:19" s="160" customFormat="1" ht="46.5" customHeight="1" x14ac:dyDescent="0.25">
      <c r="A71" s="16">
        <v>60</v>
      </c>
      <c r="B71" s="167" t="s">
        <v>887</v>
      </c>
      <c r="C71" s="146" t="s">
        <v>879</v>
      </c>
      <c r="D71" s="144" t="s">
        <v>813</v>
      </c>
      <c r="E71" s="143">
        <v>16</v>
      </c>
      <c r="F71" s="147">
        <v>16</v>
      </c>
      <c r="G71" s="122" t="s">
        <v>10</v>
      </c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60" customFormat="1" ht="46.5" customHeight="1" x14ac:dyDescent="0.25">
      <c r="A72" s="171">
        <v>61</v>
      </c>
      <c r="B72" s="182" t="s">
        <v>178</v>
      </c>
      <c r="C72" s="123" t="s">
        <v>48</v>
      </c>
      <c r="D72" s="178" t="s">
        <v>151</v>
      </c>
      <c r="E72" s="122">
        <v>15</v>
      </c>
      <c r="F72" s="122">
        <v>27</v>
      </c>
      <c r="G72" s="122" t="s">
        <v>10</v>
      </c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160" customFormat="1" ht="46.5" customHeight="1" x14ac:dyDescent="0.25">
      <c r="A73" s="171">
        <v>62</v>
      </c>
      <c r="B73" s="179" t="s">
        <v>179</v>
      </c>
      <c r="C73" s="123" t="s">
        <v>30</v>
      </c>
      <c r="D73" s="178" t="s">
        <v>151</v>
      </c>
      <c r="E73" s="122">
        <v>15</v>
      </c>
      <c r="F73" s="122">
        <v>27</v>
      </c>
      <c r="G73" s="122" t="s">
        <v>10</v>
      </c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</row>
    <row r="74" spans="1:19" s="160" customFormat="1" ht="46.5" customHeight="1" x14ac:dyDescent="0.25">
      <c r="A74" s="16">
        <v>63</v>
      </c>
      <c r="B74" s="179" t="s">
        <v>180</v>
      </c>
      <c r="C74" s="123" t="s">
        <v>157</v>
      </c>
      <c r="D74" s="178" t="s">
        <v>151</v>
      </c>
      <c r="E74" s="122">
        <v>15</v>
      </c>
      <c r="F74" s="122">
        <v>27</v>
      </c>
      <c r="G74" s="122" t="s">
        <v>10</v>
      </c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</row>
    <row r="75" spans="1:19" s="160" customFormat="1" ht="46.5" customHeight="1" x14ac:dyDescent="0.25">
      <c r="A75" s="171">
        <v>64</v>
      </c>
      <c r="B75" s="129" t="s">
        <v>365</v>
      </c>
      <c r="C75" s="145" t="s">
        <v>30</v>
      </c>
      <c r="D75" s="144" t="s">
        <v>351</v>
      </c>
      <c r="E75" s="143">
        <v>15</v>
      </c>
      <c r="F75" s="130">
        <v>26.785714285714285</v>
      </c>
      <c r="G75" s="122" t="s">
        <v>10</v>
      </c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</row>
    <row r="76" spans="1:19" s="160" customFormat="1" ht="46.5" customHeight="1" x14ac:dyDescent="0.25">
      <c r="A76" s="171">
        <v>65</v>
      </c>
      <c r="B76" s="129" t="s">
        <v>631</v>
      </c>
      <c r="C76" s="143" t="s">
        <v>150</v>
      </c>
      <c r="D76" s="144" t="s">
        <v>613</v>
      </c>
      <c r="E76" s="143">
        <v>15</v>
      </c>
      <c r="F76" s="144">
        <v>27</v>
      </c>
      <c r="G76" s="122" t="s">
        <v>10</v>
      </c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</row>
    <row r="77" spans="1:19" s="160" customFormat="1" ht="46.5" customHeight="1" x14ac:dyDescent="0.25">
      <c r="A77" s="16">
        <v>66</v>
      </c>
      <c r="B77" s="129" t="s">
        <v>632</v>
      </c>
      <c r="C77" s="143" t="s">
        <v>30</v>
      </c>
      <c r="D77" s="144" t="s">
        <v>613</v>
      </c>
      <c r="E77" s="143">
        <v>15</v>
      </c>
      <c r="F77" s="144">
        <v>27</v>
      </c>
      <c r="G77" s="122" t="s">
        <v>10</v>
      </c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</row>
    <row r="78" spans="1:19" s="160" customFormat="1" ht="46.5" customHeight="1" x14ac:dyDescent="0.25">
      <c r="A78" s="171">
        <v>67</v>
      </c>
      <c r="B78" s="129" t="s">
        <v>690</v>
      </c>
      <c r="C78" s="146" t="s">
        <v>30</v>
      </c>
      <c r="D78" s="148" t="s">
        <v>680</v>
      </c>
      <c r="E78" s="143">
        <v>15</v>
      </c>
      <c r="F78" s="147">
        <f xml:space="preserve"> (E78*100)/56</f>
        <v>26.785714285714285</v>
      </c>
      <c r="G78" s="122" t="s">
        <v>10</v>
      </c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</row>
    <row r="79" spans="1:19" s="160" customFormat="1" ht="46.5" customHeight="1" x14ac:dyDescent="0.25">
      <c r="A79" s="171">
        <v>68</v>
      </c>
      <c r="B79" s="129" t="s">
        <v>691</v>
      </c>
      <c r="C79" s="146" t="s">
        <v>30</v>
      </c>
      <c r="D79" s="148" t="s">
        <v>680</v>
      </c>
      <c r="E79" s="143">
        <v>15</v>
      </c>
      <c r="F79" s="147">
        <f xml:space="preserve"> (E79*100)/56</f>
        <v>26.785714285714285</v>
      </c>
      <c r="G79" s="122" t="s">
        <v>10</v>
      </c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</row>
    <row r="80" spans="1:19" s="160" customFormat="1" ht="46.5" customHeight="1" x14ac:dyDescent="0.25">
      <c r="A80" s="16">
        <v>69</v>
      </c>
      <c r="B80" s="129" t="s">
        <v>692</v>
      </c>
      <c r="C80" s="146" t="s">
        <v>157</v>
      </c>
      <c r="D80" s="148" t="s">
        <v>680</v>
      </c>
      <c r="E80" s="143">
        <v>15</v>
      </c>
      <c r="F80" s="147">
        <f xml:space="preserve"> (E80*100)/56</f>
        <v>26.785714285714285</v>
      </c>
      <c r="G80" s="122" t="s">
        <v>10</v>
      </c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</row>
    <row r="81" spans="1:19" s="160" customFormat="1" ht="46.5" customHeight="1" x14ac:dyDescent="0.25">
      <c r="A81" s="171">
        <v>70</v>
      </c>
      <c r="B81" s="129" t="s">
        <v>888</v>
      </c>
      <c r="C81" s="146" t="s">
        <v>889</v>
      </c>
      <c r="D81" s="144" t="s">
        <v>813</v>
      </c>
      <c r="E81" s="143">
        <v>15</v>
      </c>
      <c r="F81" s="147">
        <v>15</v>
      </c>
      <c r="G81" s="122" t="s">
        <v>10</v>
      </c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</row>
    <row r="82" spans="1:19" s="160" customFormat="1" ht="46.5" customHeight="1" x14ac:dyDescent="0.25">
      <c r="A82" s="171">
        <v>71</v>
      </c>
      <c r="B82" s="129" t="s">
        <v>890</v>
      </c>
      <c r="C82" s="146" t="s">
        <v>879</v>
      </c>
      <c r="D82" s="144" t="s">
        <v>813</v>
      </c>
      <c r="E82" s="143">
        <v>15</v>
      </c>
      <c r="F82" s="147">
        <v>15</v>
      </c>
      <c r="G82" s="122" t="s">
        <v>10</v>
      </c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</row>
    <row r="83" spans="1:19" s="160" customFormat="1" ht="46.5" customHeight="1" x14ac:dyDescent="0.25">
      <c r="A83" s="16">
        <v>72</v>
      </c>
      <c r="B83" s="183" t="s">
        <v>49</v>
      </c>
      <c r="C83" s="146" t="s">
        <v>48</v>
      </c>
      <c r="D83" s="144" t="s">
        <v>20</v>
      </c>
      <c r="E83" s="143">
        <v>14</v>
      </c>
      <c r="F83" s="147">
        <f>(E83*100)/E79</f>
        <v>93.333333333333329</v>
      </c>
      <c r="G83" s="122" t="s">
        <v>10</v>
      </c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</row>
    <row r="84" spans="1:19" s="160" customFormat="1" ht="46.5" customHeight="1" x14ac:dyDescent="0.25">
      <c r="A84" s="171">
        <v>73</v>
      </c>
      <c r="B84" s="184" t="s">
        <v>366</v>
      </c>
      <c r="C84" s="145" t="s">
        <v>150</v>
      </c>
      <c r="D84" s="144" t="s">
        <v>351</v>
      </c>
      <c r="E84" s="143">
        <v>14</v>
      </c>
      <c r="F84" s="130">
        <v>25</v>
      </c>
      <c r="G84" s="122" t="s">
        <v>10</v>
      </c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</row>
    <row r="85" spans="1:19" s="160" customFormat="1" ht="46.5" customHeight="1" x14ac:dyDescent="0.25">
      <c r="A85" s="171">
        <v>74</v>
      </c>
      <c r="B85" s="180" t="s">
        <v>367</v>
      </c>
      <c r="C85" s="145" t="s">
        <v>157</v>
      </c>
      <c r="D85" s="144" t="s">
        <v>351</v>
      </c>
      <c r="E85" s="143">
        <v>14</v>
      </c>
      <c r="F85" s="130">
        <v>25</v>
      </c>
      <c r="G85" s="122" t="s">
        <v>10</v>
      </c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</row>
    <row r="86" spans="1:19" s="160" customFormat="1" ht="46.5" customHeight="1" x14ac:dyDescent="0.25">
      <c r="A86" s="16">
        <v>75</v>
      </c>
      <c r="B86" s="184" t="s">
        <v>368</v>
      </c>
      <c r="C86" s="145" t="s">
        <v>150</v>
      </c>
      <c r="D86" s="144" t="s">
        <v>351</v>
      </c>
      <c r="E86" s="143">
        <v>14</v>
      </c>
      <c r="F86" s="130">
        <v>25</v>
      </c>
      <c r="G86" s="122" t="s">
        <v>10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</row>
    <row r="87" spans="1:19" s="160" customFormat="1" ht="46.5" customHeight="1" x14ac:dyDescent="0.25">
      <c r="A87" s="171">
        <v>76</v>
      </c>
      <c r="B87" s="184" t="s">
        <v>369</v>
      </c>
      <c r="C87" s="145" t="s">
        <v>30</v>
      </c>
      <c r="D87" s="144" t="s">
        <v>351</v>
      </c>
      <c r="E87" s="143">
        <v>14</v>
      </c>
      <c r="F87" s="130">
        <v>25</v>
      </c>
      <c r="G87" s="122" t="s">
        <v>10</v>
      </c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</row>
    <row r="88" spans="1:19" s="160" customFormat="1" ht="46.5" customHeight="1" x14ac:dyDescent="0.25">
      <c r="A88" s="171">
        <v>77</v>
      </c>
      <c r="B88" s="184" t="s">
        <v>370</v>
      </c>
      <c r="C88" s="145" t="s">
        <v>33</v>
      </c>
      <c r="D88" s="144" t="s">
        <v>351</v>
      </c>
      <c r="E88" s="143">
        <v>14</v>
      </c>
      <c r="F88" s="130">
        <v>25</v>
      </c>
      <c r="G88" s="122" t="s">
        <v>10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</row>
    <row r="89" spans="1:19" s="160" customFormat="1" ht="46.5" customHeight="1" x14ac:dyDescent="0.25">
      <c r="A89" s="16">
        <v>78</v>
      </c>
      <c r="B89" s="129" t="s">
        <v>891</v>
      </c>
      <c r="C89" s="146" t="s">
        <v>885</v>
      </c>
      <c r="D89" s="144" t="s">
        <v>813</v>
      </c>
      <c r="E89" s="143">
        <v>14</v>
      </c>
      <c r="F89" s="147">
        <v>14</v>
      </c>
      <c r="G89" s="122" t="s">
        <v>10</v>
      </c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</row>
    <row r="90" spans="1:19" s="160" customFormat="1" ht="46.5" customHeight="1" x14ac:dyDescent="0.25">
      <c r="A90" s="171">
        <v>79</v>
      </c>
      <c r="B90" s="179" t="s">
        <v>181</v>
      </c>
      <c r="C90" s="123" t="s">
        <v>150</v>
      </c>
      <c r="D90" s="178" t="s">
        <v>151</v>
      </c>
      <c r="E90" s="122">
        <v>13</v>
      </c>
      <c r="F90" s="122">
        <v>23</v>
      </c>
      <c r="G90" s="122" t="s">
        <v>10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</row>
    <row r="91" spans="1:19" s="160" customFormat="1" ht="46.5" customHeight="1" x14ac:dyDescent="0.25">
      <c r="A91" s="171">
        <v>80</v>
      </c>
      <c r="B91" s="179" t="s">
        <v>182</v>
      </c>
      <c r="C91" s="123" t="s">
        <v>171</v>
      </c>
      <c r="D91" s="178" t="s">
        <v>151</v>
      </c>
      <c r="E91" s="122">
        <v>13</v>
      </c>
      <c r="F91" s="122">
        <v>23</v>
      </c>
      <c r="G91" s="122" t="s">
        <v>10</v>
      </c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</row>
    <row r="92" spans="1:19" s="160" customFormat="1" ht="46.5" customHeight="1" x14ac:dyDescent="0.25">
      <c r="A92" s="16">
        <v>81</v>
      </c>
      <c r="B92" s="127" t="s">
        <v>371</v>
      </c>
      <c r="C92" s="145" t="s">
        <v>167</v>
      </c>
      <c r="D92" s="144" t="s">
        <v>351</v>
      </c>
      <c r="E92" s="143">
        <v>13</v>
      </c>
      <c r="F92" s="130">
        <v>23.214285714285715</v>
      </c>
      <c r="G92" s="122" t="s">
        <v>10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</row>
    <row r="93" spans="1:19" s="160" customFormat="1" ht="46.5" customHeight="1" x14ac:dyDescent="0.25">
      <c r="A93" s="171">
        <v>82</v>
      </c>
      <c r="B93" s="127" t="s">
        <v>372</v>
      </c>
      <c r="C93" s="145" t="s">
        <v>33</v>
      </c>
      <c r="D93" s="144" t="s">
        <v>351</v>
      </c>
      <c r="E93" s="143">
        <v>13</v>
      </c>
      <c r="F93" s="130">
        <v>23.214285714285715</v>
      </c>
      <c r="G93" s="122" t="s">
        <v>10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</row>
    <row r="94" spans="1:19" s="160" customFormat="1" ht="46.5" customHeight="1" x14ac:dyDescent="0.25">
      <c r="A94" s="171">
        <v>83</v>
      </c>
      <c r="B94" s="129" t="s">
        <v>693</v>
      </c>
      <c r="C94" s="146" t="s">
        <v>157</v>
      </c>
      <c r="D94" s="144" t="s">
        <v>680</v>
      </c>
      <c r="E94" s="143">
        <v>13</v>
      </c>
      <c r="F94" s="147">
        <f xml:space="preserve"> (E94*100)/56</f>
        <v>23.214285714285715</v>
      </c>
      <c r="G94" s="122" t="s">
        <v>10</v>
      </c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</row>
    <row r="95" spans="1:19" s="160" customFormat="1" ht="46.5" customHeight="1" x14ac:dyDescent="0.25">
      <c r="A95" s="16">
        <v>84</v>
      </c>
      <c r="B95" s="129" t="s">
        <v>892</v>
      </c>
      <c r="C95" s="146" t="s">
        <v>883</v>
      </c>
      <c r="D95" s="144" t="s">
        <v>813</v>
      </c>
      <c r="E95" s="143">
        <v>13</v>
      </c>
      <c r="F95" s="147">
        <v>12.5</v>
      </c>
      <c r="G95" s="122" t="s">
        <v>10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</row>
    <row r="96" spans="1:19" s="160" customFormat="1" ht="46.5" customHeight="1" x14ac:dyDescent="0.25">
      <c r="A96" s="171">
        <v>85</v>
      </c>
      <c r="B96" s="179" t="s">
        <v>183</v>
      </c>
      <c r="C96" s="123" t="s">
        <v>150</v>
      </c>
      <c r="D96" s="178" t="s">
        <v>151</v>
      </c>
      <c r="E96" s="122">
        <v>12</v>
      </c>
      <c r="F96" s="122">
        <v>21</v>
      </c>
      <c r="G96" s="122" t="s">
        <v>10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</row>
    <row r="97" spans="1:19" s="160" customFormat="1" ht="46.5" customHeight="1" x14ac:dyDescent="0.25">
      <c r="A97" s="171">
        <v>86</v>
      </c>
      <c r="B97" s="179" t="s">
        <v>184</v>
      </c>
      <c r="C97" s="123" t="s">
        <v>167</v>
      </c>
      <c r="D97" s="178" t="s">
        <v>151</v>
      </c>
      <c r="E97" s="122">
        <v>12</v>
      </c>
      <c r="F97" s="122">
        <v>21</v>
      </c>
      <c r="G97" s="122" t="s">
        <v>10</v>
      </c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</row>
    <row r="98" spans="1:19" s="160" customFormat="1" ht="46.5" customHeight="1" x14ac:dyDescent="0.25">
      <c r="A98" s="16">
        <v>87</v>
      </c>
      <c r="B98" s="184" t="s">
        <v>373</v>
      </c>
      <c r="C98" s="145" t="s">
        <v>30</v>
      </c>
      <c r="D98" s="144" t="s">
        <v>351</v>
      </c>
      <c r="E98" s="143">
        <v>12</v>
      </c>
      <c r="F98" s="130">
        <v>21.428571428571427</v>
      </c>
      <c r="G98" s="122" t="s">
        <v>10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</row>
    <row r="99" spans="1:19" s="160" customFormat="1" ht="46.5" customHeight="1" x14ac:dyDescent="0.25">
      <c r="A99" s="171">
        <v>88</v>
      </c>
      <c r="B99" s="127" t="s">
        <v>374</v>
      </c>
      <c r="C99" s="145" t="s">
        <v>33</v>
      </c>
      <c r="D99" s="144" t="s">
        <v>351</v>
      </c>
      <c r="E99" s="143">
        <v>12</v>
      </c>
      <c r="F99" s="130">
        <v>21.428571428571427</v>
      </c>
      <c r="G99" s="122" t="s">
        <v>10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</row>
    <row r="100" spans="1:19" s="175" customFormat="1" ht="46.5" customHeight="1" x14ac:dyDescent="0.25">
      <c r="A100" s="171">
        <v>89</v>
      </c>
      <c r="B100" s="183" t="s">
        <v>47</v>
      </c>
      <c r="C100" s="146" t="s">
        <v>48</v>
      </c>
      <c r="D100" s="144" t="s">
        <v>20</v>
      </c>
      <c r="E100" s="143">
        <v>11</v>
      </c>
      <c r="F100" s="147">
        <f>(E100*100)/E95</f>
        <v>84.615384615384613</v>
      </c>
      <c r="G100" s="122" t="s">
        <v>10</v>
      </c>
    </row>
    <row r="101" spans="1:19" s="175" customFormat="1" ht="46.5" customHeight="1" x14ac:dyDescent="0.25">
      <c r="A101" s="16">
        <v>90</v>
      </c>
      <c r="B101" s="179" t="s">
        <v>185</v>
      </c>
      <c r="C101" s="123" t="s">
        <v>167</v>
      </c>
      <c r="D101" s="178" t="s">
        <v>151</v>
      </c>
      <c r="E101" s="122">
        <v>11</v>
      </c>
      <c r="F101" s="122">
        <v>20</v>
      </c>
      <c r="G101" s="122" t="s">
        <v>10</v>
      </c>
    </row>
    <row r="102" spans="1:19" s="175" customFormat="1" ht="46.5" customHeight="1" x14ac:dyDescent="0.25">
      <c r="A102" s="171">
        <v>91</v>
      </c>
      <c r="B102" s="179" t="s">
        <v>186</v>
      </c>
      <c r="C102" s="123" t="s">
        <v>167</v>
      </c>
      <c r="D102" s="178" t="s">
        <v>151</v>
      </c>
      <c r="E102" s="122">
        <v>11</v>
      </c>
      <c r="F102" s="122">
        <v>20</v>
      </c>
      <c r="G102" s="122" t="s">
        <v>10</v>
      </c>
    </row>
    <row r="103" spans="1:19" s="175" customFormat="1" ht="46.5" customHeight="1" x14ac:dyDescent="0.25">
      <c r="A103" s="171">
        <v>92</v>
      </c>
      <c r="B103" s="185" t="s">
        <v>375</v>
      </c>
      <c r="C103" s="145" t="s">
        <v>30</v>
      </c>
      <c r="D103" s="144" t="s">
        <v>351</v>
      </c>
      <c r="E103" s="143">
        <v>11</v>
      </c>
      <c r="F103" s="130">
        <v>19.642857142857142</v>
      </c>
      <c r="G103" s="122" t="s">
        <v>10</v>
      </c>
    </row>
    <row r="104" spans="1:19" s="175" customFormat="1" ht="46.5" customHeight="1" x14ac:dyDescent="0.25">
      <c r="A104" s="16">
        <v>93</v>
      </c>
      <c r="B104" s="165" t="s">
        <v>376</v>
      </c>
      <c r="C104" s="145" t="s">
        <v>150</v>
      </c>
      <c r="D104" s="144" t="s">
        <v>351</v>
      </c>
      <c r="E104" s="143">
        <v>11</v>
      </c>
      <c r="F104" s="130">
        <v>19.642857142857142</v>
      </c>
      <c r="G104" s="122" t="s">
        <v>10</v>
      </c>
    </row>
    <row r="105" spans="1:19" s="175" customFormat="1" ht="46.5" customHeight="1" x14ac:dyDescent="0.25">
      <c r="A105" s="171">
        <v>94</v>
      </c>
      <c r="B105" s="165" t="s">
        <v>377</v>
      </c>
      <c r="C105" s="145" t="s">
        <v>171</v>
      </c>
      <c r="D105" s="144" t="s">
        <v>351</v>
      </c>
      <c r="E105" s="143">
        <v>11</v>
      </c>
      <c r="F105" s="130">
        <v>19.642857142857142</v>
      </c>
      <c r="G105" s="122" t="s">
        <v>10</v>
      </c>
    </row>
    <row r="106" spans="1:19" s="175" customFormat="1" ht="46.5" customHeight="1" x14ac:dyDescent="0.25">
      <c r="A106" s="171">
        <v>95</v>
      </c>
      <c r="B106" s="165" t="s">
        <v>378</v>
      </c>
      <c r="C106" s="145" t="s">
        <v>33</v>
      </c>
      <c r="D106" s="144" t="s">
        <v>351</v>
      </c>
      <c r="E106" s="143">
        <v>11</v>
      </c>
      <c r="F106" s="130">
        <v>19.642857142857142</v>
      </c>
      <c r="G106" s="122" t="s">
        <v>10</v>
      </c>
    </row>
    <row r="107" spans="1:19" s="175" customFormat="1" ht="46.5" customHeight="1" x14ac:dyDescent="0.25">
      <c r="A107" s="16">
        <v>96</v>
      </c>
      <c r="B107" s="129" t="s">
        <v>379</v>
      </c>
      <c r="C107" s="145" t="s">
        <v>33</v>
      </c>
      <c r="D107" s="144" t="s">
        <v>351</v>
      </c>
      <c r="E107" s="143">
        <v>11</v>
      </c>
      <c r="F107" s="130">
        <v>19.642857142857142</v>
      </c>
      <c r="G107" s="122" t="s">
        <v>10</v>
      </c>
    </row>
    <row r="108" spans="1:19" s="175" customFormat="1" ht="46.5" customHeight="1" x14ac:dyDescent="0.25">
      <c r="A108" s="171">
        <v>97</v>
      </c>
      <c r="B108" s="129" t="s">
        <v>380</v>
      </c>
      <c r="C108" s="145" t="s">
        <v>157</v>
      </c>
      <c r="D108" s="144" t="s">
        <v>351</v>
      </c>
      <c r="E108" s="143">
        <v>11</v>
      </c>
      <c r="F108" s="130">
        <v>19.642857142857142</v>
      </c>
      <c r="G108" s="122" t="s">
        <v>10</v>
      </c>
    </row>
    <row r="109" spans="1:19" s="175" customFormat="1" ht="46.5" customHeight="1" x14ac:dyDescent="0.25">
      <c r="A109" s="171">
        <v>98</v>
      </c>
      <c r="B109" s="129" t="s">
        <v>694</v>
      </c>
      <c r="C109" s="146" t="s">
        <v>150</v>
      </c>
      <c r="D109" s="148" t="s">
        <v>680</v>
      </c>
      <c r="E109" s="143">
        <v>11</v>
      </c>
      <c r="F109" s="147">
        <f xml:space="preserve"> (E109*100)/56</f>
        <v>19.642857142857142</v>
      </c>
      <c r="G109" s="122" t="s">
        <v>10</v>
      </c>
    </row>
    <row r="110" spans="1:19" s="175" customFormat="1" ht="46.5" customHeight="1" x14ac:dyDescent="0.25">
      <c r="A110" s="16">
        <v>99</v>
      </c>
      <c r="B110" s="129" t="s">
        <v>695</v>
      </c>
      <c r="C110" s="146" t="s">
        <v>157</v>
      </c>
      <c r="D110" s="148" t="s">
        <v>680</v>
      </c>
      <c r="E110" s="143">
        <v>11</v>
      </c>
      <c r="F110" s="147">
        <f xml:space="preserve"> (E110*100)/56</f>
        <v>19.642857142857142</v>
      </c>
      <c r="G110" s="122" t="s">
        <v>10</v>
      </c>
    </row>
    <row r="111" spans="1:19" s="175" customFormat="1" ht="46.5" customHeight="1" x14ac:dyDescent="0.25">
      <c r="A111" s="171">
        <v>100</v>
      </c>
      <c r="B111" s="183" t="s">
        <v>50</v>
      </c>
      <c r="C111" s="146" t="s">
        <v>33</v>
      </c>
      <c r="D111" s="144" t="s">
        <v>20</v>
      </c>
      <c r="E111" s="143">
        <v>10</v>
      </c>
      <c r="F111" s="147">
        <f>(E111*100)/E105</f>
        <v>90.909090909090907</v>
      </c>
      <c r="G111" s="122" t="s">
        <v>10</v>
      </c>
    </row>
    <row r="112" spans="1:19" s="175" customFormat="1" ht="46.5" customHeight="1" x14ac:dyDescent="0.25">
      <c r="A112" s="171">
        <v>101</v>
      </c>
      <c r="B112" s="179" t="s">
        <v>187</v>
      </c>
      <c r="C112" s="123" t="s">
        <v>167</v>
      </c>
      <c r="D112" s="178" t="s">
        <v>151</v>
      </c>
      <c r="E112" s="122">
        <v>10</v>
      </c>
      <c r="F112" s="122">
        <v>17</v>
      </c>
      <c r="G112" s="122" t="s">
        <v>10</v>
      </c>
    </row>
    <row r="113" spans="1:7" s="175" customFormat="1" ht="46.5" customHeight="1" x14ac:dyDescent="0.25">
      <c r="A113" s="16">
        <v>102</v>
      </c>
      <c r="B113" s="129" t="s">
        <v>893</v>
      </c>
      <c r="C113" s="146" t="s">
        <v>889</v>
      </c>
      <c r="D113" s="144" t="s">
        <v>813</v>
      </c>
      <c r="E113" s="143">
        <v>10</v>
      </c>
      <c r="F113" s="147">
        <v>9.5</v>
      </c>
      <c r="G113" s="122" t="s">
        <v>10</v>
      </c>
    </row>
    <row r="114" spans="1:7" s="175" customFormat="1" ht="46.5" customHeight="1" x14ac:dyDescent="0.25">
      <c r="A114" s="171">
        <v>103</v>
      </c>
      <c r="B114" s="129" t="s">
        <v>381</v>
      </c>
      <c r="C114" s="145" t="s">
        <v>30</v>
      </c>
      <c r="D114" s="144" t="s">
        <v>351</v>
      </c>
      <c r="E114" s="143">
        <v>9</v>
      </c>
      <c r="F114" s="130">
        <v>16.071428571428573</v>
      </c>
      <c r="G114" s="122" t="s">
        <v>10</v>
      </c>
    </row>
    <row r="115" spans="1:7" s="175" customFormat="1" ht="46.5" customHeight="1" x14ac:dyDescent="0.25">
      <c r="A115" s="171">
        <v>104</v>
      </c>
      <c r="B115" s="129" t="s">
        <v>382</v>
      </c>
      <c r="C115" s="145" t="s">
        <v>33</v>
      </c>
      <c r="D115" s="144" t="s">
        <v>351</v>
      </c>
      <c r="E115" s="143">
        <v>9</v>
      </c>
      <c r="F115" s="130">
        <v>16.071428571428573</v>
      </c>
      <c r="G115" s="122" t="s">
        <v>10</v>
      </c>
    </row>
    <row r="116" spans="1:7" s="175" customFormat="1" ht="46.5" customHeight="1" x14ac:dyDescent="0.25">
      <c r="A116" s="16">
        <v>105</v>
      </c>
      <c r="B116" s="129" t="s">
        <v>633</v>
      </c>
      <c r="C116" s="143" t="s">
        <v>30</v>
      </c>
      <c r="D116" s="144" t="s">
        <v>613</v>
      </c>
      <c r="E116" s="143">
        <v>9</v>
      </c>
      <c r="F116" s="144">
        <v>16</v>
      </c>
      <c r="G116" s="122" t="s">
        <v>10</v>
      </c>
    </row>
    <row r="117" spans="1:7" s="175" customFormat="1" ht="46.5" customHeight="1" x14ac:dyDescent="0.25">
      <c r="A117" s="171">
        <v>106</v>
      </c>
      <c r="B117" s="129" t="s">
        <v>634</v>
      </c>
      <c r="C117" s="143" t="s">
        <v>33</v>
      </c>
      <c r="D117" s="144" t="s">
        <v>613</v>
      </c>
      <c r="E117" s="143">
        <v>9</v>
      </c>
      <c r="F117" s="144">
        <v>16</v>
      </c>
      <c r="G117" s="122" t="s">
        <v>10</v>
      </c>
    </row>
    <row r="118" spans="1:7" s="175" customFormat="1" ht="46.5" customHeight="1" x14ac:dyDescent="0.25">
      <c r="A118" s="171">
        <v>107</v>
      </c>
      <c r="B118" s="129" t="s">
        <v>383</v>
      </c>
      <c r="C118" s="145" t="s">
        <v>150</v>
      </c>
      <c r="D118" s="144" t="s">
        <v>351</v>
      </c>
      <c r="E118" s="143">
        <v>8</v>
      </c>
      <c r="F118" s="130">
        <v>14.285714285714286</v>
      </c>
      <c r="G118" s="122" t="s">
        <v>10</v>
      </c>
    </row>
    <row r="119" spans="1:7" s="175" customFormat="1" ht="46.5" customHeight="1" x14ac:dyDescent="0.25">
      <c r="A119" s="16">
        <v>108</v>
      </c>
      <c r="B119" s="184" t="s">
        <v>384</v>
      </c>
      <c r="C119" s="145" t="s">
        <v>150</v>
      </c>
      <c r="D119" s="144" t="s">
        <v>351</v>
      </c>
      <c r="E119" s="143">
        <v>7</v>
      </c>
      <c r="F119" s="130">
        <v>12.5</v>
      </c>
      <c r="G119" s="122" t="s">
        <v>10</v>
      </c>
    </row>
    <row r="120" spans="1:7" s="175" customFormat="1" ht="46.5" customHeight="1" x14ac:dyDescent="0.25">
      <c r="A120" s="171">
        <v>109</v>
      </c>
      <c r="B120" s="129" t="s">
        <v>385</v>
      </c>
      <c r="C120" s="145" t="s">
        <v>30</v>
      </c>
      <c r="D120" s="144" t="s">
        <v>351</v>
      </c>
      <c r="E120" s="143">
        <v>7</v>
      </c>
      <c r="F120" s="130">
        <v>12.5</v>
      </c>
      <c r="G120" s="122" t="s">
        <v>10</v>
      </c>
    </row>
    <row r="121" spans="1:7" s="175" customFormat="1" ht="46.5" customHeight="1" x14ac:dyDescent="0.25">
      <c r="A121" s="171">
        <v>110</v>
      </c>
      <c r="B121" s="129" t="s">
        <v>635</v>
      </c>
      <c r="C121" s="143" t="s">
        <v>48</v>
      </c>
      <c r="D121" s="144" t="s">
        <v>613</v>
      </c>
      <c r="E121" s="143">
        <v>7</v>
      </c>
      <c r="F121" s="144">
        <v>13</v>
      </c>
      <c r="G121" s="122" t="s">
        <v>10</v>
      </c>
    </row>
    <row r="122" spans="1:7" s="175" customFormat="1" ht="46.5" customHeight="1" x14ac:dyDescent="0.25">
      <c r="A122" s="16">
        <v>111</v>
      </c>
      <c r="B122" s="129" t="s">
        <v>636</v>
      </c>
      <c r="C122" s="143" t="s">
        <v>48</v>
      </c>
      <c r="D122" s="144" t="s">
        <v>613</v>
      </c>
      <c r="E122" s="143">
        <v>7</v>
      </c>
      <c r="F122" s="144">
        <v>13</v>
      </c>
      <c r="G122" s="122" t="s">
        <v>10</v>
      </c>
    </row>
    <row r="123" spans="1:7" s="175" customFormat="1" ht="46.5" customHeight="1" x14ac:dyDescent="0.25">
      <c r="A123" s="171">
        <v>112</v>
      </c>
      <c r="B123" s="129" t="s">
        <v>637</v>
      </c>
      <c r="C123" s="143" t="s">
        <v>30</v>
      </c>
      <c r="D123" s="144" t="s">
        <v>613</v>
      </c>
      <c r="E123" s="143">
        <v>7</v>
      </c>
      <c r="F123" s="144">
        <v>13</v>
      </c>
      <c r="G123" s="122" t="s">
        <v>10</v>
      </c>
    </row>
    <row r="124" spans="1:7" s="175" customFormat="1" ht="46.5" customHeight="1" x14ac:dyDescent="0.25">
      <c r="A124" s="171">
        <v>113</v>
      </c>
      <c r="B124" s="129" t="s">
        <v>696</v>
      </c>
      <c r="C124" s="146" t="s">
        <v>157</v>
      </c>
      <c r="D124" s="148" t="s">
        <v>680</v>
      </c>
      <c r="E124" s="143">
        <v>7</v>
      </c>
      <c r="F124" s="147">
        <f xml:space="preserve"> (E124*100)/56</f>
        <v>12.5</v>
      </c>
      <c r="G124" s="122" t="s">
        <v>10</v>
      </c>
    </row>
    <row r="125" spans="1:7" s="175" customFormat="1" ht="46.5" customHeight="1" x14ac:dyDescent="0.25">
      <c r="A125" s="16">
        <v>114</v>
      </c>
      <c r="B125" s="183" t="s">
        <v>34</v>
      </c>
      <c r="C125" s="146" t="s">
        <v>30</v>
      </c>
      <c r="D125" s="144" t="s">
        <v>20</v>
      </c>
      <c r="E125" s="143">
        <v>6</v>
      </c>
      <c r="F125" s="147">
        <f>(E125*100)/E118</f>
        <v>75</v>
      </c>
      <c r="G125" s="122" t="s">
        <v>10</v>
      </c>
    </row>
    <row r="126" spans="1:7" s="175" customFormat="1" ht="46.5" customHeight="1" x14ac:dyDescent="0.25">
      <c r="A126" s="171">
        <v>115</v>
      </c>
      <c r="B126" s="184" t="s">
        <v>386</v>
      </c>
      <c r="C126" s="145" t="s">
        <v>150</v>
      </c>
      <c r="D126" s="144" t="s">
        <v>351</v>
      </c>
      <c r="E126" s="143">
        <v>6</v>
      </c>
      <c r="F126" s="130">
        <v>10.714285714285714</v>
      </c>
      <c r="G126" s="122" t="s">
        <v>10</v>
      </c>
    </row>
    <row r="127" spans="1:7" s="175" customFormat="1" ht="46.5" customHeight="1" x14ac:dyDescent="0.25">
      <c r="A127" s="171">
        <v>116</v>
      </c>
      <c r="B127" s="184" t="s">
        <v>387</v>
      </c>
      <c r="C127" s="145" t="s">
        <v>157</v>
      </c>
      <c r="D127" s="144" t="s">
        <v>351</v>
      </c>
      <c r="E127" s="143">
        <v>6</v>
      </c>
      <c r="F127" s="130">
        <v>10.714285714285714</v>
      </c>
      <c r="G127" s="122" t="s">
        <v>10</v>
      </c>
    </row>
    <row r="128" spans="1:7" s="175" customFormat="1" ht="46.5" customHeight="1" x14ac:dyDescent="0.25">
      <c r="A128" s="16">
        <v>117</v>
      </c>
      <c r="B128" s="129" t="s">
        <v>638</v>
      </c>
      <c r="C128" s="143" t="s">
        <v>150</v>
      </c>
      <c r="D128" s="144" t="s">
        <v>613</v>
      </c>
      <c r="E128" s="143">
        <v>6</v>
      </c>
      <c r="F128" s="144">
        <v>11</v>
      </c>
      <c r="G128" s="122" t="s">
        <v>10</v>
      </c>
    </row>
    <row r="129" spans="1:7" s="175" customFormat="1" ht="46.5" customHeight="1" x14ac:dyDescent="0.25">
      <c r="A129" s="171">
        <v>118</v>
      </c>
      <c r="B129" s="186" t="s">
        <v>51</v>
      </c>
      <c r="C129" s="146" t="s">
        <v>48</v>
      </c>
      <c r="D129" s="144" t="s">
        <v>20</v>
      </c>
      <c r="E129" s="143">
        <v>5</v>
      </c>
      <c r="F129" s="147">
        <f>(E129*100)/E121</f>
        <v>71.428571428571431</v>
      </c>
      <c r="G129" s="122" t="s">
        <v>10</v>
      </c>
    </row>
    <row r="130" spans="1:7" s="175" customFormat="1" ht="46.5" customHeight="1" x14ac:dyDescent="0.25">
      <c r="A130" s="171">
        <v>119</v>
      </c>
      <c r="B130" s="179" t="s">
        <v>188</v>
      </c>
      <c r="C130" s="123" t="s">
        <v>157</v>
      </c>
      <c r="D130" s="178" t="s">
        <v>151</v>
      </c>
      <c r="E130" s="122">
        <v>4</v>
      </c>
      <c r="F130" s="122">
        <v>7</v>
      </c>
      <c r="G130" s="122" t="s">
        <v>10</v>
      </c>
    </row>
    <row r="131" spans="1:7" s="175" customFormat="1" ht="46.5" customHeight="1" x14ac:dyDescent="0.25">
      <c r="A131" s="16">
        <v>120</v>
      </c>
      <c r="B131" s="184" t="s">
        <v>388</v>
      </c>
      <c r="C131" s="145" t="s">
        <v>30</v>
      </c>
      <c r="D131" s="144" t="s">
        <v>351</v>
      </c>
      <c r="E131" s="143">
        <v>4</v>
      </c>
      <c r="F131" s="130">
        <v>7.1428571428571432</v>
      </c>
      <c r="G131" s="122" t="s">
        <v>10</v>
      </c>
    </row>
    <row r="132" spans="1:7" s="175" customFormat="1" ht="46.5" customHeight="1" x14ac:dyDescent="0.25">
      <c r="A132" s="171">
        <v>121</v>
      </c>
      <c r="B132" s="179" t="s">
        <v>189</v>
      </c>
      <c r="C132" s="123" t="s">
        <v>167</v>
      </c>
      <c r="D132" s="178" t="s">
        <v>151</v>
      </c>
      <c r="E132" s="122">
        <v>3</v>
      </c>
      <c r="F132" s="122">
        <v>5</v>
      </c>
      <c r="G132" s="122" t="s">
        <v>10</v>
      </c>
    </row>
    <row r="133" spans="1:7" s="175" customFormat="1" ht="46.5" customHeight="1" x14ac:dyDescent="0.25">
      <c r="A133" s="171">
        <v>122</v>
      </c>
      <c r="B133" s="184" t="s">
        <v>389</v>
      </c>
      <c r="C133" s="145" t="s">
        <v>150</v>
      </c>
      <c r="D133" s="144" t="s">
        <v>351</v>
      </c>
      <c r="E133" s="143">
        <v>3</v>
      </c>
      <c r="F133" s="130">
        <v>5.3571428571428568</v>
      </c>
      <c r="G133" s="122" t="s">
        <v>10</v>
      </c>
    </row>
    <row r="134" spans="1:7" s="175" customFormat="1" ht="46.5" customHeight="1" x14ac:dyDescent="0.25">
      <c r="A134" s="16">
        <v>123</v>
      </c>
      <c r="B134" s="127" t="s">
        <v>390</v>
      </c>
      <c r="C134" s="145" t="s">
        <v>150</v>
      </c>
      <c r="D134" s="144" t="s">
        <v>351</v>
      </c>
      <c r="E134" s="143">
        <v>3</v>
      </c>
      <c r="F134" s="130">
        <v>5.3571428571428568</v>
      </c>
      <c r="G134" s="122" t="s">
        <v>10</v>
      </c>
    </row>
  </sheetData>
  <autoFilter ref="A11:G134">
    <sortState ref="A12:G134">
      <sortCondition descending="1" ref="E11"/>
    </sortState>
  </autoFilter>
  <dataValidations count="1">
    <dataValidation allowBlank="1" showInputMessage="1" showErrorMessage="1" sqref="C53:C54 C59:C60 C67 C83:C84 C90:C91 C73:C74 C76 C71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view="pageBreakPreview" zoomScaleNormal="100" zoomScaleSheetLayoutView="100" workbookViewId="0">
      <selection activeCell="G27" sqref="G27:G125"/>
    </sheetView>
  </sheetViews>
  <sheetFormatPr defaultRowHeight="15.75" x14ac:dyDescent="0.25"/>
  <cols>
    <col min="1" max="1" width="5.7109375" style="43" customWidth="1"/>
    <col min="2" max="2" width="37.42578125" style="43" customWidth="1"/>
    <col min="3" max="3" width="14.28515625" style="44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6" customWidth="1"/>
    <col min="8" max="8" width="14" customWidth="1"/>
  </cols>
  <sheetData>
    <row r="1" spans="1:19" s="120" customFormat="1" x14ac:dyDescent="0.25">
      <c r="A1" s="149"/>
      <c r="B1" s="162"/>
      <c r="C1" s="150"/>
      <c r="D1" s="149"/>
      <c r="E1" s="149"/>
      <c r="F1" s="149" t="s">
        <v>114</v>
      </c>
      <c r="G1" s="160"/>
    </row>
    <row r="2" spans="1:19" s="120" customFormat="1" x14ac:dyDescent="0.25">
      <c r="A2" s="149"/>
      <c r="B2" s="162"/>
      <c r="C2" s="150"/>
      <c r="D2" s="149"/>
      <c r="E2" s="149"/>
      <c r="F2" s="149" t="s">
        <v>110</v>
      </c>
      <c r="G2" s="160"/>
    </row>
    <row r="3" spans="1:19" s="120" customFormat="1" x14ac:dyDescent="0.25">
      <c r="A3" s="149"/>
      <c r="B3" s="162"/>
      <c r="C3" s="150"/>
      <c r="D3" s="149"/>
      <c r="E3" s="149"/>
      <c r="F3" s="149" t="s">
        <v>111</v>
      </c>
      <c r="G3" s="160"/>
    </row>
    <row r="4" spans="1:19" s="120" customFormat="1" x14ac:dyDescent="0.25">
      <c r="A4" s="149"/>
      <c r="B4" s="162"/>
      <c r="C4" s="150"/>
      <c r="D4" s="149"/>
      <c r="E4" s="149"/>
      <c r="F4" s="149"/>
      <c r="G4" s="160"/>
    </row>
    <row r="5" spans="1:19" s="120" customFormat="1" x14ac:dyDescent="0.25">
      <c r="A5" s="149"/>
      <c r="B5" s="162" t="s">
        <v>13</v>
      </c>
      <c r="C5" s="150"/>
      <c r="D5" s="149"/>
      <c r="E5" s="149"/>
      <c r="F5" s="149"/>
      <c r="G5" s="160"/>
    </row>
    <row r="6" spans="1:19" x14ac:dyDescent="0.25">
      <c r="A6" s="149"/>
      <c r="B6" s="149"/>
      <c r="C6" s="150"/>
      <c r="D6" s="149"/>
      <c r="E6" s="149"/>
      <c r="F6" s="149"/>
      <c r="G6" s="160"/>
    </row>
    <row r="7" spans="1:19" ht="23.25" customHeight="1" x14ac:dyDescent="0.25">
      <c r="A7" s="149"/>
      <c r="B7" s="157" t="s">
        <v>4</v>
      </c>
      <c r="C7" s="158" t="s">
        <v>8</v>
      </c>
      <c r="D7" s="110" t="s">
        <v>107</v>
      </c>
      <c r="E7" s="159" t="s">
        <v>80</v>
      </c>
      <c r="F7" s="84"/>
      <c r="G7" s="160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A8" s="149"/>
      <c r="B8" s="152" t="s">
        <v>11</v>
      </c>
      <c r="C8" s="163">
        <v>45936</v>
      </c>
      <c r="D8" s="110" t="s">
        <v>6</v>
      </c>
      <c r="E8" s="113">
        <v>56</v>
      </c>
      <c r="F8" s="149"/>
      <c r="G8" s="160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A9" s="149"/>
      <c r="B9" s="152" t="s">
        <v>14</v>
      </c>
      <c r="C9" s="121" t="s">
        <v>16</v>
      </c>
      <c r="D9" s="110"/>
      <c r="E9" s="113"/>
      <c r="F9" s="149"/>
      <c r="G9" s="160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A10" s="149"/>
      <c r="B10" s="149"/>
      <c r="C10" s="150"/>
      <c r="D10" s="151"/>
      <c r="E10" s="151"/>
      <c r="F10" s="152"/>
      <c r="G10" s="160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5" t="s">
        <v>5</v>
      </c>
      <c r="B11" s="45" t="s">
        <v>0</v>
      </c>
      <c r="C11" s="45" t="s">
        <v>1</v>
      </c>
      <c r="D11" s="45" t="s">
        <v>7</v>
      </c>
      <c r="E11" s="45" t="s">
        <v>2</v>
      </c>
      <c r="F11" s="153" t="s">
        <v>3</v>
      </c>
      <c r="G11" s="80" t="s">
        <v>9</v>
      </c>
      <c r="H11" s="77"/>
      <c r="I11" s="78"/>
      <c r="J11" s="39"/>
      <c r="K11" s="39"/>
      <c r="L11" s="39"/>
      <c r="M11" s="39"/>
      <c r="N11" s="39"/>
      <c r="O11" s="39"/>
      <c r="P11" s="39"/>
      <c r="Q11" s="39"/>
    </row>
    <row r="12" spans="1:19" ht="41.25" customHeight="1" x14ac:dyDescent="0.25">
      <c r="A12" s="16">
        <v>1</v>
      </c>
      <c r="B12" s="129" t="s">
        <v>391</v>
      </c>
      <c r="C12" s="187" t="s">
        <v>27</v>
      </c>
      <c r="D12" s="32" t="s">
        <v>351</v>
      </c>
      <c r="E12" s="16">
        <v>40</v>
      </c>
      <c r="F12" s="16">
        <v>71</v>
      </c>
      <c r="G12" s="143" t="s">
        <v>45</v>
      </c>
      <c r="I12" s="7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1.25" customHeight="1" x14ac:dyDescent="0.25">
      <c r="A13" s="16">
        <v>2</v>
      </c>
      <c r="B13" s="164" t="s">
        <v>52</v>
      </c>
      <c r="C13" s="40" t="s">
        <v>35</v>
      </c>
      <c r="D13" s="32" t="s">
        <v>20</v>
      </c>
      <c r="E13" s="16">
        <v>37</v>
      </c>
      <c r="F13" s="41">
        <f xml:space="preserve"> (E13*100)/56</f>
        <v>66.071428571428569</v>
      </c>
      <c r="G13" s="143" t="s">
        <v>45</v>
      </c>
      <c r="I13" s="7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1.25" customHeight="1" x14ac:dyDescent="0.25">
      <c r="A14" s="143">
        <v>3</v>
      </c>
      <c r="B14" s="128" t="s">
        <v>190</v>
      </c>
      <c r="C14" s="125" t="s">
        <v>27</v>
      </c>
      <c r="D14" s="174" t="s">
        <v>151</v>
      </c>
      <c r="E14" s="143">
        <v>37</v>
      </c>
      <c r="F14" s="41">
        <v>66</v>
      </c>
      <c r="G14" s="143" t="s">
        <v>45</v>
      </c>
      <c r="I14" s="7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1.25" customHeight="1" x14ac:dyDescent="0.25">
      <c r="A15" s="16">
        <v>4</v>
      </c>
      <c r="B15" s="128" t="s">
        <v>191</v>
      </c>
      <c r="C15" s="125" t="s">
        <v>28</v>
      </c>
      <c r="D15" s="174" t="s">
        <v>151</v>
      </c>
      <c r="E15" s="143">
        <v>36</v>
      </c>
      <c r="F15" s="41">
        <v>64</v>
      </c>
      <c r="G15" s="143" t="s">
        <v>121</v>
      </c>
      <c r="I15" s="7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1.25" customHeight="1" x14ac:dyDescent="0.25">
      <c r="A16" s="16">
        <v>5</v>
      </c>
      <c r="B16" s="164" t="s">
        <v>36</v>
      </c>
      <c r="C16" s="146" t="s">
        <v>35</v>
      </c>
      <c r="D16" s="32" t="s">
        <v>20</v>
      </c>
      <c r="E16" s="143">
        <v>35</v>
      </c>
      <c r="F16" s="41">
        <f xml:space="preserve"> (E16*100)/56</f>
        <v>62.5</v>
      </c>
      <c r="G16" s="143" t="s">
        <v>46</v>
      </c>
      <c r="I16" s="7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41.25" customHeight="1" x14ac:dyDescent="0.25">
      <c r="A17" s="143">
        <v>6</v>
      </c>
      <c r="B17" s="128" t="s">
        <v>192</v>
      </c>
      <c r="C17" s="125" t="s">
        <v>193</v>
      </c>
      <c r="D17" s="174" t="s">
        <v>151</v>
      </c>
      <c r="E17" s="143">
        <v>35</v>
      </c>
      <c r="F17" s="41">
        <v>62</v>
      </c>
      <c r="G17" s="143" t="s">
        <v>121</v>
      </c>
      <c r="I17" s="7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41.25" customHeight="1" x14ac:dyDescent="0.25">
      <c r="A18" s="16">
        <v>7</v>
      </c>
      <c r="B18" s="128" t="s">
        <v>194</v>
      </c>
      <c r="C18" s="125" t="s">
        <v>27</v>
      </c>
      <c r="D18" s="178" t="s">
        <v>151</v>
      </c>
      <c r="E18" s="143">
        <v>33</v>
      </c>
      <c r="F18" s="41">
        <v>58</v>
      </c>
      <c r="G18" s="143" t="s">
        <v>10</v>
      </c>
      <c r="I18" s="7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41.25" customHeight="1" x14ac:dyDescent="0.25">
      <c r="A19" s="16">
        <v>8</v>
      </c>
      <c r="B19" s="129" t="s">
        <v>392</v>
      </c>
      <c r="C19" s="145" t="s">
        <v>27</v>
      </c>
      <c r="D19" s="144" t="s">
        <v>351</v>
      </c>
      <c r="E19" s="143">
        <v>33</v>
      </c>
      <c r="F19" s="16">
        <v>59</v>
      </c>
      <c r="G19" s="143" t="s">
        <v>46</v>
      </c>
      <c r="I19" s="7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41.25" customHeight="1" x14ac:dyDescent="0.25">
      <c r="A20" s="143">
        <v>9</v>
      </c>
      <c r="B20" s="128" t="s">
        <v>195</v>
      </c>
      <c r="C20" s="125" t="s">
        <v>193</v>
      </c>
      <c r="D20" s="178" t="s">
        <v>151</v>
      </c>
      <c r="E20" s="143">
        <v>31</v>
      </c>
      <c r="F20" s="41">
        <v>55</v>
      </c>
      <c r="G20" s="143" t="s">
        <v>10</v>
      </c>
      <c r="I20" s="7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41.25" customHeight="1" x14ac:dyDescent="0.25">
      <c r="A21" s="16">
        <v>10</v>
      </c>
      <c r="B21" s="129" t="s">
        <v>639</v>
      </c>
      <c r="C21" s="146" t="s">
        <v>197</v>
      </c>
      <c r="D21" s="32" t="s">
        <v>613</v>
      </c>
      <c r="E21" s="143">
        <v>31</v>
      </c>
      <c r="F21" s="41">
        <v>56</v>
      </c>
      <c r="G21" s="143" t="s">
        <v>45</v>
      </c>
      <c r="I21" s="7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41.25" customHeight="1" x14ac:dyDescent="0.25">
      <c r="A22" s="16">
        <v>11</v>
      </c>
      <c r="B22" s="129" t="s">
        <v>970</v>
      </c>
      <c r="C22" s="146" t="s">
        <v>971</v>
      </c>
      <c r="D22" s="32" t="s">
        <v>813</v>
      </c>
      <c r="E22" s="143">
        <v>31</v>
      </c>
      <c r="F22" s="41">
        <v>31</v>
      </c>
      <c r="G22" s="143" t="s">
        <v>10</v>
      </c>
      <c r="I22" s="7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41.25" customHeight="1" x14ac:dyDescent="0.25">
      <c r="A23" s="143">
        <v>12</v>
      </c>
      <c r="B23" s="128" t="s">
        <v>196</v>
      </c>
      <c r="C23" s="125" t="s">
        <v>197</v>
      </c>
      <c r="D23" s="174" t="s">
        <v>151</v>
      </c>
      <c r="E23" s="143">
        <v>30</v>
      </c>
      <c r="F23" s="41">
        <v>54</v>
      </c>
      <c r="G23" s="143" t="s">
        <v>10</v>
      </c>
      <c r="I23" s="7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41.25" customHeight="1" x14ac:dyDescent="0.25">
      <c r="A24" s="16">
        <v>13</v>
      </c>
      <c r="B24" s="129" t="s">
        <v>697</v>
      </c>
      <c r="C24" s="146" t="s">
        <v>27</v>
      </c>
      <c r="D24" s="32" t="s">
        <v>698</v>
      </c>
      <c r="E24" s="143">
        <v>30</v>
      </c>
      <c r="F24" s="41">
        <v>58</v>
      </c>
      <c r="G24" s="143" t="s">
        <v>45</v>
      </c>
      <c r="I24" s="7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41.25" customHeight="1" x14ac:dyDescent="0.25">
      <c r="A25" s="16">
        <v>14</v>
      </c>
      <c r="B25" s="128" t="s">
        <v>198</v>
      </c>
      <c r="C25" s="125" t="s">
        <v>193</v>
      </c>
      <c r="D25" s="174" t="s">
        <v>151</v>
      </c>
      <c r="E25" s="143">
        <v>28</v>
      </c>
      <c r="F25" s="41">
        <v>50</v>
      </c>
      <c r="G25" s="143" t="s">
        <v>10</v>
      </c>
      <c r="I25" s="7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 ht="41.25" customHeight="1" x14ac:dyDescent="0.25">
      <c r="A26" s="143">
        <v>15</v>
      </c>
      <c r="B26" s="129" t="s">
        <v>393</v>
      </c>
      <c r="C26" s="145" t="s">
        <v>27</v>
      </c>
      <c r="D26" s="144" t="s">
        <v>351</v>
      </c>
      <c r="E26" s="143">
        <v>28</v>
      </c>
      <c r="F26" s="143">
        <v>50</v>
      </c>
      <c r="G26" s="143" t="s">
        <v>46</v>
      </c>
      <c r="I26" s="79"/>
    </row>
    <row r="27" spans="1:19" s="82" customFormat="1" ht="41.25" customHeight="1" x14ac:dyDescent="0.25">
      <c r="A27" s="16">
        <v>16</v>
      </c>
      <c r="B27" s="128" t="s">
        <v>199</v>
      </c>
      <c r="C27" s="125" t="s">
        <v>28</v>
      </c>
      <c r="D27" s="178" t="s">
        <v>151</v>
      </c>
      <c r="E27" s="143">
        <v>27</v>
      </c>
      <c r="F27" s="147">
        <v>48</v>
      </c>
      <c r="G27" s="143" t="s">
        <v>10</v>
      </c>
    </row>
    <row r="28" spans="1:19" s="82" customFormat="1" ht="41.25" customHeight="1" x14ac:dyDescent="0.25">
      <c r="A28" s="16">
        <v>17</v>
      </c>
      <c r="B28" s="128" t="s">
        <v>200</v>
      </c>
      <c r="C28" s="125" t="s">
        <v>28</v>
      </c>
      <c r="D28" s="178" t="s">
        <v>151</v>
      </c>
      <c r="E28" s="143">
        <v>27</v>
      </c>
      <c r="F28" s="147">
        <v>48</v>
      </c>
      <c r="G28" s="143" t="s">
        <v>10</v>
      </c>
    </row>
    <row r="29" spans="1:19" s="82" customFormat="1" ht="41.25" customHeight="1" x14ac:dyDescent="0.25">
      <c r="A29" s="143">
        <v>18</v>
      </c>
      <c r="B29" s="129" t="s">
        <v>394</v>
      </c>
      <c r="C29" s="145" t="s">
        <v>27</v>
      </c>
      <c r="D29" s="144" t="s">
        <v>351</v>
      </c>
      <c r="E29" s="143">
        <v>27</v>
      </c>
      <c r="F29" s="143">
        <v>48</v>
      </c>
      <c r="G29" s="143" t="s">
        <v>10</v>
      </c>
    </row>
    <row r="30" spans="1:19" s="82" customFormat="1" ht="41.25" customHeight="1" x14ac:dyDescent="0.25">
      <c r="A30" s="16">
        <v>19</v>
      </c>
      <c r="B30" s="129" t="s">
        <v>395</v>
      </c>
      <c r="C30" s="145" t="s">
        <v>197</v>
      </c>
      <c r="D30" s="144" t="s">
        <v>351</v>
      </c>
      <c r="E30" s="143">
        <v>27</v>
      </c>
      <c r="F30" s="143">
        <v>48</v>
      </c>
      <c r="G30" s="143" t="s">
        <v>10</v>
      </c>
    </row>
    <row r="31" spans="1:19" s="82" customFormat="1" ht="41.25" customHeight="1" x14ac:dyDescent="0.25">
      <c r="A31" s="16">
        <v>20</v>
      </c>
      <c r="B31" s="129" t="s">
        <v>699</v>
      </c>
      <c r="C31" s="146" t="s">
        <v>27</v>
      </c>
      <c r="D31" s="148" t="s">
        <v>698</v>
      </c>
      <c r="E31" s="143">
        <v>26</v>
      </c>
      <c r="F31" s="147">
        <f xml:space="preserve"> (E31*100)/56</f>
        <v>46.428571428571431</v>
      </c>
      <c r="G31" s="143" t="s">
        <v>10</v>
      </c>
    </row>
    <row r="32" spans="1:19" ht="41.25" customHeight="1" x14ac:dyDescent="0.25">
      <c r="A32" s="143">
        <v>21</v>
      </c>
      <c r="B32" s="129" t="s">
        <v>700</v>
      </c>
      <c r="C32" s="146" t="s">
        <v>197</v>
      </c>
      <c r="D32" s="148" t="s">
        <v>698</v>
      </c>
      <c r="E32" s="143">
        <v>26</v>
      </c>
      <c r="F32" s="147">
        <f xml:space="preserve"> (E32*100)/56</f>
        <v>46.428571428571431</v>
      </c>
      <c r="G32" s="143" t="s">
        <v>10</v>
      </c>
    </row>
    <row r="33" spans="1:7" ht="41.25" customHeight="1" x14ac:dyDescent="0.25">
      <c r="A33" s="16">
        <v>22</v>
      </c>
      <c r="B33" s="164" t="s">
        <v>53</v>
      </c>
      <c r="C33" s="146" t="s">
        <v>35</v>
      </c>
      <c r="D33" s="144" t="s">
        <v>20</v>
      </c>
      <c r="E33" s="143">
        <v>25</v>
      </c>
      <c r="F33" s="147">
        <f xml:space="preserve"> (E33*100)/E27</f>
        <v>92.592592592592595</v>
      </c>
      <c r="G33" s="143" t="s">
        <v>10</v>
      </c>
    </row>
    <row r="34" spans="1:7" ht="41.25" customHeight="1" x14ac:dyDescent="0.25">
      <c r="A34" s="16">
        <v>23</v>
      </c>
      <c r="B34" s="128" t="s">
        <v>201</v>
      </c>
      <c r="C34" s="125" t="s">
        <v>193</v>
      </c>
      <c r="D34" s="178" t="s">
        <v>151</v>
      </c>
      <c r="E34" s="143">
        <v>25</v>
      </c>
      <c r="F34" s="147">
        <v>45</v>
      </c>
      <c r="G34" s="143" t="s">
        <v>10</v>
      </c>
    </row>
    <row r="35" spans="1:7" ht="41.25" customHeight="1" x14ac:dyDescent="0.25">
      <c r="A35" s="143">
        <v>24</v>
      </c>
      <c r="B35" s="128" t="s">
        <v>202</v>
      </c>
      <c r="C35" s="125" t="s">
        <v>27</v>
      </c>
      <c r="D35" s="178" t="s">
        <v>151</v>
      </c>
      <c r="E35" s="143">
        <v>25</v>
      </c>
      <c r="F35" s="147">
        <v>45</v>
      </c>
      <c r="G35" s="143" t="s">
        <v>10</v>
      </c>
    </row>
    <row r="36" spans="1:7" ht="41.25" customHeight="1" x14ac:dyDescent="0.25">
      <c r="A36" s="16">
        <v>25</v>
      </c>
      <c r="B36" s="129" t="s">
        <v>396</v>
      </c>
      <c r="C36" s="145" t="s">
        <v>197</v>
      </c>
      <c r="D36" s="144" t="s">
        <v>351</v>
      </c>
      <c r="E36" s="143">
        <v>25</v>
      </c>
      <c r="F36" s="143">
        <v>45</v>
      </c>
      <c r="G36" s="143" t="s">
        <v>10</v>
      </c>
    </row>
    <row r="37" spans="1:7" ht="41.25" customHeight="1" x14ac:dyDescent="0.25">
      <c r="A37" s="16">
        <v>26</v>
      </c>
      <c r="B37" s="129" t="s">
        <v>397</v>
      </c>
      <c r="C37" s="145" t="s">
        <v>27</v>
      </c>
      <c r="D37" s="144" t="s">
        <v>351</v>
      </c>
      <c r="E37" s="143">
        <v>25</v>
      </c>
      <c r="F37" s="143">
        <v>45</v>
      </c>
      <c r="G37" s="143" t="s">
        <v>10</v>
      </c>
    </row>
    <row r="38" spans="1:7" ht="41.25" customHeight="1" x14ac:dyDescent="0.25">
      <c r="A38" s="143">
        <v>27</v>
      </c>
      <c r="B38" s="129" t="s">
        <v>398</v>
      </c>
      <c r="C38" s="145" t="s">
        <v>27</v>
      </c>
      <c r="D38" s="144" t="s">
        <v>351</v>
      </c>
      <c r="E38" s="143">
        <v>25</v>
      </c>
      <c r="F38" s="143">
        <v>45</v>
      </c>
      <c r="G38" s="143" t="s">
        <v>10</v>
      </c>
    </row>
    <row r="39" spans="1:7" ht="41.25" customHeight="1" x14ac:dyDescent="0.25">
      <c r="A39" s="16">
        <v>28</v>
      </c>
      <c r="B39" s="129" t="s">
        <v>701</v>
      </c>
      <c r="C39" s="146" t="s">
        <v>404</v>
      </c>
      <c r="D39" s="148" t="s">
        <v>698</v>
      </c>
      <c r="E39" s="143">
        <v>25</v>
      </c>
      <c r="F39" s="147">
        <f xml:space="preserve"> (E39*100)/56</f>
        <v>44.642857142857146</v>
      </c>
      <c r="G39" s="143" t="s">
        <v>10</v>
      </c>
    </row>
    <row r="40" spans="1:7" ht="41.25" customHeight="1" x14ac:dyDescent="0.25">
      <c r="A40" s="16">
        <v>29</v>
      </c>
      <c r="B40" s="129" t="s">
        <v>702</v>
      </c>
      <c r="C40" s="146" t="s">
        <v>27</v>
      </c>
      <c r="D40" s="148" t="s">
        <v>698</v>
      </c>
      <c r="E40" s="143">
        <v>25</v>
      </c>
      <c r="F40" s="147">
        <f xml:space="preserve"> (E40*100)/56</f>
        <v>44.642857142857146</v>
      </c>
      <c r="G40" s="143" t="s">
        <v>10</v>
      </c>
    </row>
    <row r="41" spans="1:7" ht="41.25" customHeight="1" x14ac:dyDescent="0.25">
      <c r="A41" s="143">
        <v>30</v>
      </c>
      <c r="B41" s="128" t="s">
        <v>203</v>
      </c>
      <c r="C41" s="125" t="s">
        <v>27</v>
      </c>
      <c r="D41" s="178" t="s">
        <v>151</v>
      </c>
      <c r="E41" s="143">
        <v>24</v>
      </c>
      <c r="F41" s="147">
        <v>42</v>
      </c>
      <c r="G41" s="143" t="s">
        <v>10</v>
      </c>
    </row>
    <row r="42" spans="1:7" ht="41.25" customHeight="1" x14ac:dyDescent="0.25">
      <c r="A42" s="16">
        <v>31</v>
      </c>
      <c r="B42" s="129" t="s">
        <v>399</v>
      </c>
      <c r="C42" s="145" t="s">
        <v>27</v>
      </c>
      <c r="D42" s="144" t="s">
        <v>351</v>
      </c>
      <c r="E42" s="143">
        <v>24</v>
      </c>
      <c r="F42" s="143">
        <v>43</v>
      </c>
      <c r="G42" s="143" t="s">
        <v>10</v>
      </c>
    </row>
    <row r="43" spans="1:7" ht="41.25" customHeight="1" x14ac:dyDescent="0.25">
      <c r="A43" s="16">
        <v>32</v>
      </c>
      <c r="B43" s="129" t="s">
        <v>703</v>
      </c>
      <c r="C43" s="146" t="s">
        <v>197</v>
      </c>
      <c r="D43" s="144" t="s">
        <v>698</v>
      </c>
      <c r="E43" s="143">
        <v>24</v>
      </c>
      <c r="F43" s="147">
        <f xml:space="preserve"> (E43*100)/56</f>
        <v>42.857142857142854</v>
      </c>
      <c r="G43" s="143" t="s">
        <v>10</v>
      </c>
    </row>
    <row r="44" spans="1:7" ht="41.25" customHeight="1" x14ac:dyDescent="0.25">
      <c r="A44" s="143">
        <v>33</v>
      </c>
      <c r="B44" s="129" t="s">
        <v>400</v>
      </c>
      <c r="C44" s="145" t="s">
        <v>28</v>
      </c>
      <c r="D44" s="144" t="s">
        <v>351</v>
      </c>
      <c r="E44" s="143">
        <v>23</v>
      </c>
      <c r="F44" s="143">
        <v>41</v>
      </c>
      <c r="G44" s="143" t="s">
        <v>10</v>
      </c>
    </row>
    <row r="45" spans="1:7" ht="41.25" customHeight="1" x14ac:dyDescent="0.25">
      <c r="A45" s="16">
        <v>34</v>
      </c>
      <c r="B45" s="129" t="s">
        <v>401</v>
      </c>
      <c r="C45" s="156" t="s">
        <v>27</v>
      </c>
      <c r="D45" s="144" t="s">
        <v>351</v>
      </c>
      <c r="E45" s="143">
        <v>22</v>
      </c>
      <c r="F45" s="143">
        <v>39</v>
      </c>
      <c r="G45" s="143" t="s">
        <v>10</v>
      </c>
    </row>
    <row r="46" spans="1:7" ht="41.25" customHeight="1" x14ac:dyDescent="0.25">
      <c r="A46" s="16">
        <v>35</v>
      </c>
      <c r="B46" s="129" t="s">
        <v>402</v>
      </c>
      <c r="C46" s="156" t="s">
        <v>27</v>
      </c>
      <c r="D46" s="144" t="s">
        <v>351</v>
      </c>
      <c r="E46" s="143">
        <v>22</v>
      </c>
      <c r="F46" s="143">
        <v>39</v>
      </c>
      <c r="G46" s="143" t="s">
        <v>10</v>
      </c>
    </row>
    <row r="47" spans="1:7" ht="41.25" customHeight="1" x14ac:dyDescent="0.25">
      <c r="A47" s="143">
        <v>36</v>
      </c>
      <c r="B47" s="129" t="s">
        <v>403</v>
      </c>
      <c r="C47" s="145" t="s">
        <v>404</v>
      </c>
      <c r="D47" s="144" t="s">
        <v>351</v>
      </c>
      <c r="E47" s="143">
        <v>22</v>
      </c>
      <c r="F47" s="143">
        <v>39</v>
      </c>
      <c r="G47" s="143" t="s">
        <v>10</v>
      </c>
    </row>
    <row r="48" spans="1:7" ht="41.25" customHeight="1" x14ac:dyDescent="0.25">
      <c r="A48" s="16">
        <v>37</v>
      </c>
      <c r="B48" s="129" t="s">
        <v>405</v>
      </c>
      <c r="C48" s="145" t="s">
        <v>27</v>
      </c>
      <c r="D48" s="144" t="s">
        <v>351</v>
      </c>
      <c r="E48" s="143">
        <v>22</v>
      </c>
      <c r="F48" s="143">
        <v>39</v>
      </c>
      <c r="G48" s="143" t="s">
        <v>10</v>
      </c>
    </row>
    <row r="49" spans="1:7" ht="41.25" customHeight="1" x14ac:dyDescent="0.25">
      <c r="A49" s="16">
        <v>38</v>
      </c>
      <c r="B49" s="129" t="s">
        <v>406</v>
      </c>
      <c r="C49" s="145" t="s">
        <v>27</v>
      </c>
      <c r="D49" s="144" t="s">
        <v>351</v>
      </c>
      <c r="E49" s="143">
        <v>22</v>
      </c>
      <c r="F49" s="143">
        <v>39</v>
      </c>
      <c r="G49" s="143" t="s">
        <v>10</v>
      </c>
    </row>
    <row r="50" spans="1:7" ht="41.25" customHeight="1" x14ac:dyDescent="0.25">
      <c r="A50" s="143">
        <v>39</v>
      </c>
      <c r="B50" s="129" t="s">
        <v>704</v>
      </c>
      <c r="C50" s="146" t="s">
        <v>28</v>
      </c>
      <c r="D50" s="148" t="s">
        <v>698</v>
      </c>
      <c r="E50" s="143">
        <v>22</v>
      </c>
      <c r="F50" s="147">
        <f xml:space="preserve"> (E50*100)/56</f>
        <v>39.285714285714285</v>
      </c>
      <c r="G50" s="143" t="s">
        <v>10</v>
      </c>
    </row>
    <row r="51" spans="1:7" ht="41.25" customHeight="1" x14ac:dyDescent="0.25">
      <c r="A51" s="16">
        <v>40</v>
      </c>
      <c r="B51" s="128" t="s">
        <v>204</v>
      </c>
      <c r="C51" s="125" t="s">
        <v>205</v>
      </c>
      <c r="D51" s="178" t="s">
        <v>151</v>
      </c>
      <c r="E51" s="143">
        <v>21</v>
      </c>
      <c r="F51" s="147">
        <v>38</v>
      </c>
      <c r="G51" s="143" t="s">
        <v>10</v>
      </c>
    </row>
    <row r="52" spans="1:7" ht="41.25" customHeight="1" x14ac:dyDescent="0.25">
      <c r="A52" s="16">
        <v>41</v>
      </c>
      <c r="B52" s="129" t="s">
        <v>640</v>
      </c>
      <c r="C52" s="146" t="s">
        <v>28</v>
      </c>
      <c r="D52" s="144" t="s">
        <v>613</v>
      </c>
      <c r="E52" s="143">
        <v>21</v>
      </c>
      <c r="F52" s="147">
        <v>38</v>
      </c>
      <c r="G52" s="143" t="s">
        <v>10</v>
      </c>
    </row>
    <row r="53" spans="1:7" ht="41.25" customHeight="1" x14ac:dyDescent="0.25">
      <c r="A53" s="143">
        <v>42</v>
      </c>
      <c r="B53" s="129" t="s">
        <v>705</v>
      </c>
      <c r="C53" s="146" t="s">
        <v>28</v>
      </c>
      <c r="D53" s="148" t="s">
        <v>698</v>
      </c>
      <c r="E53" s="143">
        <v>21</v>
      </c>
      <c r="F53" s="147">
        <f xml:space="preserve"> (E53*100)/56</f>
        <v>37.5</v>
      </c>
      <c r="G53" s="143" t="s">
        <v>10</v>
      </c>
    </row>
    <row r="54" spans="1:7" ht="41.25" customHeight="1" x14ac:dyDescent="0.25">
      <c r="A54" s="16">
        <v>43</v>
      </c>
      <c r="B54" s="128" t="s">
        <v>206</v>
      </c>
      <c r="C54" s="125" t="s">
        <v>197</v>
      </c>
      <c r="D54" s="178" t="s">
        <v>151</v>
      </c>
      <c r="E54" s="143">
        <v>20</v>
      </c>
      <c r="F54" s="147">
        <v>36</v>
      </c>
      <c r="G54" s="143" t="s">
        <v>10</v>
      </c>
    </row>
    <row r="55" spans="1:7" ht="41.25" customHeight="1" x14ac:dyDescent="0.25">
      <c r="A55" s="16">
        <v>44</v>
      </c>
      <c r="B55" s="129" t="s">
        <v>407</v>
      </c>
      <c r="C55" s="156" t="s">
        <v>35</v>
      </c>
      <c r="D55" s="144" t="s">
        <v>351</v>
      </c>
      <c r="E55" s="143">
        <v>20</v>
      </c>
      <c r="F55" s="143">
        <v>38</v>
      </c>
      <c r="G55" s="143" t="s">
        <v>10</v>
      </c>
    </row>
    <row r="56" spans="1:7" ht="41.25" customHeight="1" x14ac:dyDescent="0.25">
      <c r="A56" s="143">
        <v>45</v>
      </c>
      <c r="B56" s="129" t="s">
        <v>408</v>
      </c>
      <c r="C56" s="156" t="s">
        <v>35</v>
      </c>
      <c r="D56" s="144" t="s">
        <v>351</v>
      </c>
      <c r="E56" s="143">
        <v>20</v>
      </c>
      <c r="F56" s="143">
        <v>36</v>
      </c>
      <c r="G56" s="143" t="s">
        <v>10</v>
      </c>
    </row>
    <row r="57" spans="1:7" ht="41.25" customHeight="1" x14ac:dyDescent="0.25">
      <c r="A57" s="16">
        <v>46</v>
      </c>
      <c r="B57" s="129" t="s">
        <v>641</v>
      </c>
      <c r="C57" s="146" t="s">
        <v>28</v>
      </c>
      <c r="D57" s="144" t="s">
        <v>613</v>
      </c>
      <c r="E57" s="143">
        <v>20</v>
      </c>
      <c r="F57" s="147">
        <v>36</v>
      </c>
      <c r="G57" s="143" t="s">
        <v>10</v>
      </c>
    </row>
    <row r="58" spans="1:7" ht="41.25" customHeight="1" x14ac:dyDescent="0.25">
      <c r="A58" s="16">
        <v>47</v>
      </c>
      <c r="B58" s="127" t="s">
        <v>409</v>
      </c>
      <c r="C58" s="156" t="s">
        <v>27</v>
      </c>
      <c r="D58" s="144" t="s">
        <v>351</v>
      </c>
      <c r="E58" s="143">
        <v>19</v>
      </c>
      <c r="F58" s="143">
        <v>34</v>
      </c>
      <c r="G58" s="143" t="s">
        <v>10</v>
      </c>
    </row>
    <row r="59" spans="1:7" ht="41.25" customHeight="1" x14ac:dyDescent="0.25">
      <c r="A59" s="143">
        <v>48</v>
      </c>
      <c r="B59" s="184" t="s">
        <v>410</v>
      </c>
      <c r="C59" s="156" t="s">
        <v>28</v>
      </c>
      <c r="D59" s="144" t="s">
        <v>351</v>
      </c>
      <c r="E59" s="143">
        <v>19</v>
      </c>
      <c r="F59" s="143">
        <v>34</v>
      </c>
      <c r="G59" s="143" t="s">
        <v>10</v>
      </c>
    </row>
    <row r="60" spans="1:7" ht="41.25" customHeight="1" x14ac:dyDescent="0.25">
      <c r="A60" s="16">
        <v>49</v>
      </c>
      <c r="B60" s="127" t="s">
        <v>411</v>
      </c>
      <c r="C60" s="156" t="s">
        <v>27</v>
      </c>
      <c r="D60" s="144" t="s">
        <v>351</v>
      </c>
      <c r="E60" s="143">
        <v>19</v>
      </c>
      <c r="F60" s="143">
        <v>34</v>
      </c>
      <c r="G60" s="143" t="s">
        <v>10</v>
      </c>
    </row>
    <row r="61" spans="1:7" ht="41.25" customHeight="1" x14ac:dyDescent="0.25">
      <c r="A61" s="16">
        <v>50</v>
      </c>
      <c r="B61" s="129" t="s">
        <v>706</v>
      </c>
      <c r="C61" s="146" t="s">
        <v>27</v>
      </c>
      <c r="D61" s="144" t="s">
        <v>698</v>
      </c>
      <c r="E61" s="143">
        <v>19</v>
      </c>
      <c r="F61" s="147">
        <f xml:space="preserve"> (E61*100)/56</f>
        <v>33.928571428571431</v>
      </c>
      <c r="G61" s="143" t="s">
        <v>10</v>
      </c>
    </row>
    <row r="62" spans="1:7" ht="41.25" customHeight="1" x14ac:dyDescent="0.25">
      <c r="A62" s="143">
        <v>51</v>
      </c>
      <c r="B62" s="167" t="s">
        <v>967</v>
      </c>
      <c r="C62" s="146" t="s">
        <v>972</v>
      </c>
      <c r="D62" s="148" t="s">
        <v>813</v>
      </c>
      <c r="E62" s="143">
        <v>19</v>
      </c>
      <c r="F62" s="147">
        <v>19</v>
      </c>
      <c r="G62" s="143" t="s">
        <v>10</v>
      </c>
    </row>
    <row r="63" spans="1:7" ht="41.25" customHeight="1" x14ac:dyDescent="0.25">
      <c r="A63" s="16">
        <v>52</v>
      </c>
      <c r="B63" s="164" t="s">
        <v>54</v>
      </c>
      <c r="C63" s="146" t="s">
        <v>35</v>
      </c>
      <c r="D63" s="144" t="s">
        <v>20</v>
      </c>
      <c r="E63" s="143">
        <v>18</v>
      </c>
      <c r="F63" s="147">
        <f xml:space="preserve"> (E63*100)/E56</f>
        <v>90</v>
      </c>
      <c r="G63" s="143" t="s">
        <v>10</v>
      </c>
    </row>
    <row r="64" spans="1:7" ht="41.25" customHeight="1" x14ac:dyDescent="0.25">
      <c r="A64" s="16">
        <v>53</v>
      </c>
      <c r="B64" s="164" t="s">
        <v>37</v>
      </c>
      <c r="C64" s="146" t="s">
        <v>28</v>
      </c>
      <c r="D64" s="144" t="s">
        <v>20</v>
      </c>
      <c r="E64" s="143">
        <v>18</v>
      </c>
      <c r="F64" s="147">
        <f xml:space="preserve"> (E64*100)/E56</f>
        <v>90</v>
      </c>
      <c r="G64" s="143" t="s">
        <v>10</v>
      </c>
    </row>
    <row r="65" spans="1:7" ht="41.25" customHeight="1" x14ac:dyDescent="0.25">
      <c r="A65" s="143">
        <v>54</v>
      </c>
      <c r="B65" s="128" t="s">
        <v>207</v>
      </c>
      <c r="C65" s="125" t="s">
        <v>28</v>
      </c>
      <c r="D65" s="178" t="s">
        <v>151</v>
      </c>
      <c r="E65" s="143">
        <v>18</v>
      </c>
      <c r="F65" s="147">
        <v>32</v>
      </c>
      <c r="G65" s="143" t="s">
        <v>10</v>
      </c>
    </row>
    <row r="66" spans="1:7" ht="41.25" customHeight="1" x14ac:dyDescent="0.25">
      <c r="A66" s="16">
        <v>55</v>
      </c>
      <c r="B66" s="128" t="s">
        <v>208</v>
      </c>
      <c r="C66" s="125" t="s">
        <v>35</v>
      </c>
      <c r="D66" s="178" t="s">
        <v>151</v>
      </c>
      <c r="E66" s="143">
        <v>18</v>
      </c>
      <c r="F66" s="147">
        <v>32</v>
      </c>
      <c r="G66" s="143" t="s">
        <v>10</v>
      </c>
    </row>
    <row r="67" spans="1:7" ht="41.25" customHeight="1" x14ac:dyDescent="0.25">
      <c r="A67" s="16">
        <v>56</v>
      </c>
      <c r="B67" s="128" t="s">
        <v>209</v>
      </c>
      <c r="C67" s="125" t="s">
        <v>193</v>
      </c>
      <c r="D67" s="178" t="s">
        <v>151</v>
      </c>
      <c r="E67" s="143">
        <v>18</v>
      </c>
      <c r="F67" s="147">
        <v>32</v>
      </c>
      <c r="G67" s="143" t="s">
        <v>10</v>
      </c>
    </row>
    <row r="68" spans="1:7" ht="41.25" customHeight="1" x14ac:dyDescent="0.25">
      <c r="A68" s="143">
        <v>57</v>
      </c>
      <c r="B68" s="128" t="s">
        <v>210</v>
      </c>
      <c r="C68" s="125" t="s">
        <v>197</v>
      </c>
      <c r="D68" s="178" t="s">
        <v>151</v>
      </c>
      <c r="E68" s="143">
        <v>18</v>
      </c>
      <c r="F68" s="147">
        <v>32</v>
      </c>
      <c r="G68" s="143" t="s">
        <v>10</v>
      </c>
    </row>
    <row r="69" spans="1:7" ht="41.25" customHeight="1" x14ac:dyDescent="0.25">
      <c r="A69" s="16">
        <v>58</v>
      </c>
      <c r="B69" s="129" t="s">
        <v>707</v>
      </c>
      <c r="C69" s="146" t="s">
        <v>27</v>
      </c>
      <c r="D69" s="148" t="s">
        <v>698</v>
      </c>
      <c r="E69" s="143">
        <v>18</v>
      </c>
      <c r="F69" s="147">
        <f xml:space="preserve"> (E69*100)/56</f>
        <v>32.142857142857146</v>
      </c>
      <c r="G69" s="143" t="s">
        <v>10</v>
      </c>
    </row>
    <row r="70" spans="1:7" ht="41.25" customHeight="1" x14ac:dyDescent="0.25">
      <c r="A70" s="16">
        <v>59</v>
      </c>
      <c r="B70" s="188" t="s">
        <v>968</v>
      </c>
      <c r="C70" s="146" t="s">
        <v>971</v>
      </c>
      <c r="D70" s="148" t="s">
        <v>813</v>
      </c>
      <c r="E70" s="143">
        <v>18</v>
      </c>
      <c r="F70" s="147">
        <v>17.5</v>
      </c>
      <c r="G70" s="143" t="s">
        <v>10</v>
      </c>
    </row>
    <row r="71" spans="1:7" ht="41.25" customHeight="1" x14ac:dyDescent="0.25">
      <c r="A71" s="143">
        <v>60</v>
      </c>
      <c r="B71" s="128" t="s">
        <v>211</v>
      </c>
      <c r="C71" s="125" t="s">
        <v>193</v>
      </c>
      <c r="D71" s="178" t="s">
        <v>151</v>
      </c>
      <c r="E71" s="143">
        <v>17</v>
      </c>
      <c r="F71" s="147">
        <v>30</v>
      </c>
      <c r="G71" s="143" t="s">
        <v>10</v>
      </c>
    </row>
    <row r="72" spans="1:7" ht="41.25" customHeight="1" x14ac:dyDescent="0.25">
      <c r="A72" s="16">
        <v>61</v>
      </c>
      <c r="B72" s="128" t="s">
        <v>212</v>
      </c>
      <c r="C72" s="125" t="s">
        <v>197</v>
      </c>
      <c r="D72" s="178" t="s">
        <v>151</v>
      </c>
      <c r="E72" s="143">
        <v>17</v>
      </c>
      <c r="F72" s="147">
        <v>30</v>
      </c>
      <c r="G72" s="143" t="s">
        <v>10</v>
      </c>
    </row>
    <row r="73" spans="1:7" ht="41.25" customHeight="1" x14ac:dyDescent="0.25">
      <c r="A73" s="16">
        <v>62</v>
      </c>
      <c r="B73" s="129" t="s">
        <v>708</v>
      </c>
      <c r="C73" s="146" t="s">
        <v>27</v>
      </c>
      <c r="D73" s="148" t="s">
        <v>698</v>
      </c>
      <c r="E73" s="143">
        <v>17</v>
      </c>
      <c r="F73" s="147">
        <f xml:space="preserve"> (E73*100)/56</f>
        <v>30.357142857142858</v>
      </c>
      <c r="G73" s="143" t="s">
        <v>10</v>
      </c>
    </row>
    <row r="74" spans="1:7" ht="41.25" customHeight="1" x14ac:dyDescent="0.25">
      <c r="A74" s="143">
        <v>63</v>
      </c>
      <c r="B74" s="128" t="s">
        <v>213</v>
      </c>
      <c r="C74" s="125" t="s">
        <v>197</v>
      </c>
      <c r="D74" s="178" t="s">
        <v>151</v>
      </c>
      <c r="E74" s="143">
        <v>16</v>
      </c>
      <c r="F74" s="147">
        <v>29</v>
      </c>
      <c r="G74" s="143" t="s">
        <v>10</v>
      </c>
    </row>
    <row r="75" spans="1:7" ht="41.25" customHeight="1" x14ac:dyDescent="0.25">
      <c r="A75" s="16">
        <v>64</v>
      </c>
      <c r="B75" s="165" t="s">
        <v>412</v>
      </c>
      <c r="C75" s="145" t="s">
        <v>27</v>
      </c>
      <c r="D75" s="144" t="s">
        <v>351</v>
      </c>
      <c r="E75" s="143">
        <v>16</v>
      </c>
      <c r="F75" s="147">
        <v>29</v>
      </c>
      <c r="G75" s="143" t="s">
        <v>10</v>
      </c>
    </row>
    <row r="76" spans="1:7" ht="41.25" customHeight="1" x14ac:dyDescent="0.25">
      <c r="A76" s="16">
        <v>65</v>
      </c>
      <c r="B76" s="185" t="s">
        <v>413</v>
      </c>
      <c r="C76" s="156" t="s">
        <v>27</v>
      </c>
      <c r="D76" s="144" t="s">
        <v>351</v>
      </c>
      <c r="E76" s="143">
        <v>16</v>
      </c>
      <c r="F76" s="143">
        <v>29</v>
      </c>
      <c r="G76" s="143" t="s">
        <v>10</v>
      </c>
    </row>
    <row r="77" spans="1:7" ht="41.25" customHeight="1" x14ac:dyDescent="0.25">
      <c r="A77" s="143">
        <v>66</v>
      </c>
      <c r="B77" s="129" t="s">
        <v>414</v>
      </c>
      <c r="C77" s="145" t="s">
        <v>404</v>
      </c>
      <c r="D77" s="144" t="s">
        <v>351</v>
      </c>
      <c r="E77" s="143">
        <v>16</v>
      </c>
      <c r="F77" s="147">
        <v>29</v>
      </c>
      <c r="G77" s="143" t="s">
        <v>10</v>
      </c>
    </row>
    <row r="78" spans="1:7" ht="41.25" customHeight="1" x14ac:dyDescent="0.25">
      <c r="A78" s="16">
        <v>67</v>
      </c>
      <c r="B78" s="129" t="s">
        <v>709</v>
      </c>
      <c r="C78" s="146" t="s">
        <v>404</v>
      </c>
      <c r="D78" s="148" t="s">
        <v>698</v>
      </c>
      <c r="E78" s="143">
        <v>16</v>
      </c>
      <c r="F78" s="147">
        <f xml:space="preserve"> (E78*100)/56</f>
        <v>28.571428571428573</v>
      </c>
      <c r="G78" s="143" t="s">
        <v>10</v>
      </c>
    </row>
    <row r="79" spans="1:7" ht="41.25" customHeight="1" x14ac:dyDescent="0.25">
      <c r="A79" s="16">
        <v>68</v>
      </c>
      <c r="B79" s="129" t="s">
        <v>710</v>
      </c>
      <c r="C79" s="146" t="s">
        <v>27</v>
      </c>
      <c r="D79" s="148" t="s">
        <v>698</v>
      </c>
      <c r="E79" s="143">
        <v>16</v>
      </c>
      <c r="F79" s="147">
        <f xml:space="preserve"> (E79*100)/56</f>
        <v>28.571428571428573</v>
      </c>
      <c r="G79" s="143" t="s">
        <v>10</v>
      </c>
    </row>
    <row r="80" spans="1:7" ht="41.25" customHeight="1" x14ac:dyDescent="0.25">
      <c r="A80" s="143">
        <v>69</v>
      </c>
      <c r="B80" s="164" t="s">
        <v>55</v>
      </c>
      <c r="C80" s="146" t="s">
        <v>35</v>
      </c>
      <c r="D80" s="144" t="s">
        <v>20</v>
      </c>
      <c r="E80" s="143">
        <v>15</v>
      </c>
      <c r="F80" s="147">
        <f xml:space="preserve"> (E80*100)/E71</f>
        <v>88.235294117647058</v>
      </c>
      <c r="G80" s="143" t="s">
        <v>10</v>
      </c>
    </row>
    <row r="81" spans="1:7" ht="41.25" customHeight="1" x14ac:dyDescent="0.25">
      <c r="A81" s="16">
        <v>70</v>
      </c>
      <c r="B81" s="128" t="s">
        <v>214</v>
      </c>
      <c r="C81" s="125" t="s">
        <v>27</v>
      </c>
      <c r="D81" s="178" t="s">
        <v>151</v>
      </c>
      <c r="E81" s="143">
        <v>15</v>
      </c>
      <c r="F81" s="147">
        <v>26</v>
      </c>
      <c r="G81" s="143" t="s">
        <v>10</v>
      </c>
    </row>
    <row r="82" spans="1:7" ht="41.25" customHeight="1" x14ac:dyDescent="0.25">
      <c r="A82" s="16">
        <v>71</v>
      </c>
      <c r="B82" s="129" t="s">
        <v>711</v>
      </c>
      <c r="C82" s="146" t="s">
        <v>28</v>
      </c>
      <c r="D82" s="144" t="s">
        <v>698</v>
      </c>
      <c r="E82" s="143">
        <v>15</v>
      </c>
      <c r="F82" s="147">
        <f xml:space="preserve"> (E82*100)/56</f>
        <v>26.785714285714285</v>
      </c>
      <c r="G82" s="143" t="s">
        <v>10</v>
      </c>
    </row>
    <row r="83" spans="1:7" ht="41.25" customHeight="1" x14ac:dyDescent="0.25">
      <c r="A83" s="143">
        <v>72</v>
      </c>
      <c r="B83" s="129" t="s">
        <v>712</v>
      </c>
      <c r="C83" s="146" t="s">
        <v>423</v>
      </c>
      <c r="D83" s="148" t="s">
        <v>698</v>
      </c>
      <c r="E83" s="143">
        <v>15</v>
      </c>
      <c r="F83" s="147">
        <f xml:space="preserve"> (E83*100)/56</f>
        <v>26.785714285714285</v>
      </c>
      <c r="G83" s="143" t="s">
        <v>10</v>
      </c>
    </row>
    <row r="84" spans="1:7" ht="41.25" customHeight="1" x14ac:dyDescent="0.25">
      <c r="A84" s="16">
        <v>73</v>
      </c>
      <c r="B84" s="129" t="s">
        <v>713</v>
      </c>
      <c r="C84" s="146" t="s">
        <v>28</v>
      </c>
      <c r="D84" s="148" t="s">
        <v>698</v>
      </c>
      <c r="E84" s="143">
        <v>15</v>
      </c>
      <c r="F84" s="147">
        <f xml:space="preserve"> (E84*100)/56</f>
        <v>26.785714285714285</v>
      </c>
      <c r="G84" s="143" t="s">
        <v>10</v>
      </c>
    </row>
    <row r="85" spans="1:7" ht="41.25" customHeight="1" x14ac:dyDescent="0.25">
      <c r="A85" s="16">
        <v>74</v>
      </c>
      <c r="B85" s="129" t="s">
        <v>714</v>
      </c>
      <c r="C85" s="146" t="s">
        <v>404</v>
      </c>
      <c r="D85" s="148" t="s">
        <v>698</v>
      </c>
      <c r="E85" s="143">
        <v>15</v>
      </c>
      <c r="F85" s="147">
        <f xml:space="preserve"> (E85*100)/56</f>
        <v>26.785714285714285</v>
      </c>
      <c r="G85" s="143" t="s">
        <v>10</v>
      </c>
    </row>
    <row r="86" spans="1:7" ht="41.25" customHeight="1" x14ac:dyDescent="0.25">
      <c r="A86" s="143">
        <v>75</v>
      </c>
      <c r="B86" s="164" t="s">
        <v>56</v>
      </c>
      <c r="C86" s="146" t="s">
        <v>35</v>
      </c>
      <c r="D86" s="144" t="s">
        <v>20</v>
      </c>
      <c r="E86" s="143">
        <v>14</v>
      </c>
      <c r="F86" s="147">
        <f xml:space="preserve"> (E86*100)/E76</f>
        <v>87.5</v>
      </c>
      <c r="G86" s="143" t="s">
        <v>10</v>
      </c>
    </row>
    <row r="87" spans="1:7" ht="41.25" customHeight="1" x14ac:dyDescent="0.25">
      <c r="A87" s="16">
        <v>76</v>
      </c>
      <c r="B87" s="128" t="s">
        <v>215</v>
      </c>
      <c r="C87" s="125" t="s">
        <v>28</v>
      </c>
      <c r="D87" s="178" t="s">
        <v>151</v>
      </c>
      <c r="E87" s="143">
        <v>14</v>
      </c>
      <c r="F87" s="147">
        <v>25</v>
      </c>
      <c r="G87" s="143" t="s">
        <v>10</v>
      </c>
    </row>
    <row r="88" spans="1:7" ht="41.25" customHeight="1" x14ac:dyDescent="0.25">
      <c r="A88" s="16">
        <v>77</v>
      </c>
      <c r="B88" s="128" t="s">
        <v>216</v>
      </c>
      <c r="C88" s="125" t="s">
        <v>28</v>
      </c>
      <c r="D88" s="178" t="s">
        <v>151</v>
      </c>
      <c r="E88" s="143">
        <v>14</v>
      </c>
      <c r="F88" s="147">
        <v>25</v>
      </c>
      <c r="G88" s="143" t="s">
        <v>10</v>
      </c>
    </row>
    <row r="89" spans="1:7" ht="41.25" customHeight="1" x14ac:dyDescent="0.25">
      <c r="A89" s="143">
        <v>78</v>
      </c>
      <c r="B89" s="129" t="s">
        <v>415</v>
      </c>
      <c r="C89" s="145" t="s">
        <v>27</v>
      </c>
      <c r="D89" s="144" t="s">
        <v>351</v>
      </c>
      <c r="E89" s="143">
        <v>14</v>
      </c>
      <c r="F89" s="147">
        <v>25</v>
      </c>
      <c r="G89" s="143" t="s">
        <v>10</v>
      </c>
    </row>
    <row r="90" spans="1:7" ht="41.25" customHeight="1" x14ac:dyDescent="0.25">
      <c r="A90" s="16">
        <v>79</v>
      </c>
      <c r="B90" s="165" t="s">
        <v>416</v>
      </c>
      <c r="C90" s="145" t="s">
        <v>27</v>
      </c>
      <c r="D90" s="144" t="s">
        <v>351</v>
      </c>
      <c r="E90" s="143">
        <v>14</v>
      </c>
      <c r="F90" s="147">
        <v>25</v>
      </c>
      <c r="G90" s="143" t="s">
        <v>10</v>
      </c>
    </row>
    <row r="91" spans="1:7" ht="41.25" customHeight="1" x14ac:dyDescent="0.25">
      <c r="A91" s="16">
        <v>80</v>
      </c>
      <c r="B91" s="129" t="s">
        <v>715</v>
      </c>
      <c r="C91" s="146" t="s">
        <v>423</v>
      </c>
      <c r="D91" s="148" t="s">
        <v>698</v>
      </c>
      <c r="E91" s="143">
        <v>14</v>
      </c>
      <c r="F91" s="147">
        <f xml:space="preserve"> (E91*100)/56</f>
        <v>25</v>
      </c>
      <c r="G91" s="143" t="s">
        <v>10</v>
      </c>
    </row>
    <row r="92" spans="1:7" ht="41.25" customHeight="1" x14ac:dyDescent="0.25">
      <c r="A92" s="143">
        <v>81</v>
      </c>
      <c r="B92" s="129" t="s">
        <v>716</v>
      </c>
      <c r="C92" s="146" t="s">
        <v>404</v>
      </c>
      <c r="D92" s="148" t="s">
        <v>698</v>
      </c>
      <c r="E92" s="143">
        <v>14</v>
      </c>
      <c r="F92" s="147">
        <f xml:space="preserve"> (E92*100)/56</f>
        <v>25</v>
      </c>
      <c r="G92" s="143" t="s">
        <v>10</v>
      </c>
    </row>
    <row r="93" spans="1:7" ht="41.25" customHeight="1" x14ac:dyDescent="0.25">
      <c r="A93" s="16">
        <v>82</v>
      </c>
      <c r="B93" s="129" t="s">
        <v>642</v>
      </c>
      <c r="C93" s="146" t="s">
        <v>35</v>
      </c>
      <c r="D93" s="144" t="s">
        <v>613</v>
      </c>
      <c r="E93" s="143">
        <v>13</v>
      </c>
      <c r="F93" s="147">
        <v>24</v>
      </c>
      <c r="G93" s="161" t="s">
        <v>10</v>
      </c>
    </row>
    <row r="94" spans="1:7" ht="41.25" customHeight="1" x14ac:dyDescent="0.25">
      <c r="A94" s="16">
        <v>83</v>
      </c>
      <c r="B94" s="129" t="s">
        <v>717</v>
      </c>
      <c r="C94" s="146" t="s">
        <v>404</v>
      </c>
      <c r="D94" s="148" t="s">
        <v>698</v>
      </c>
      <c r="E94" s="143">
        <v>13</v>
      </c>
      <c r="F94" s="147">
        <f xml:space="preserve"> (E94*100)/56</f>
        <v>23.214285714285715</v>
      </c>
      <c r="G94" s="143" t="s">
        <v>10</v>
      </c>
    </row>
    <row r="95" spans="1:7" ht="41.25" customHeight="1" x14ac:dyDescent="0.25">
      <c r="A95" s="143">
        <v>84</v>
      </c>
      <c r="B95" s="129" t="s">
        <v>718</v>
      </c>
      <c r="C95" s="146" t="s">
        <v>404</v>
      </c>
      <c r="D95" s="148" t="s">
        <v>698</v>
      </c>
      <c r="E95" s="143">
        <v>13</v>
      </c>
      <c r="F95" s="147">
        <f xml:space="preserve"> (E95*100)/56</f>
        <v>23.214285714285715</v>
      </c>
      <c r="G95" s="143" t="s">
        <v>10</v>
      </c>
    </row>
    <row r="96" spans="1:7" ht="41.25" customHeight="1" x14ac:dyDescent="0.25">
      <c r="A96" s="16">
        <v>85</v>
      </c>
      <c r="B96" s="129" t="s">
        <v>969</v>
      </c>
      <c r="C96" s="146" t="s">
        <v>972</v>
      </c>
      <c r="D96" s="148" t="s">
        <v>813</v>
      </c>
      <c r="E96" s="143">
        <v>13</v>
      </c>
      <c r="F96" s="147">
        <v>13</v>
      </c>
      <c r="G96" s="143" t="s">
        <v>10</v>
      </c>
    </row>
    <row r="97" spans="1:7" ht="41.25" customHeight="1" x14ac:dyDescent="0.25">
      <c r="A97" s="16">
        <v>86</v>
      </c>
      <c r="B97" s="164" t="s">
        <v>58</v>
      </c>
      <c r="C97" s="146" t="s">
        <v>28</v>
      </c>
      <c r="D97" s="144" t="s">
        <v>20</v>
      </c>
      <c r="E97" s="143">
        <v>12</v>
      </c>
      <c r="F97" s="147">
        <f xml:space="preserve"> (E97*100)/E86</f>
        <v>85.714285714285708</v>
      </c>
      <c r="G97" s="143" t="s">
        <v>10</v>
      </c>
    </row>
    <row r="98" spans="1:7" ht="41.25" customHeight="1" x14ac:dyDescent="0.25">
      <c r="A98" s="143">
        <v>87</v>
      </c>
      <c r="B98" s="128" t="s">
        <v>217</v>
      </c>
      <c r="C98" s="125" t="s">
        <v>193</v>
      </c>
      <c r="D98" s="178" t="s">
        <v>151</v>
      </c>
      <c r="E98" s="143">
        <v>12</v>
      </c>
      <c r="F98" s="147">
        <v>21</v>
      </c>
      <c r="G98" s="143" t="s">
        <v>10</v>
      </c>
    </row>
    <row r="99" spans="1:7" ht="41.25" customHeight="1" x14ac:dyDescent="0.25">
      <c r="A99" s="16">
        <v>88</v>
      </c>
      <c r="B99" s="129" t="s">
        <v>417</v>
      </c>
      <c r="C99" s="145" t="s">
        <v>418</v>
      </c>
      <c r="D99" s="144" t="s">
        <v>351</v>
      </c>
      <c r="E99" s="143">
        <v>12</v>
      </c>
      <c r="F99" s="147">
        <v>21</v>
      </c>
      <c r="G99" s="143" t="s">
        <v>10</v>
      </c>
    </row>
    <row r="100" spans="1:7" ht="41.25" customHeight="1" x14ac:dyDescent="0.25">
      <c r="A100" s="16">
        <v>89</v>
      </c>
      <c r="B100" s="129" t="s">
        <v>419</v>
      </c>
      <c r="C100" s="145" t="s">
        <v>404</v>
      </c>
      <c r="D100" s="144" t="s">
        <v>351</v>
      </c>
      <c r="E100" s="143">
        <v>12</v>
      </c>
      <c r="F100" s="147">
        <v>21</v>
      </c>
      <c r="G100" s="143" t="s">
        <v>10</v>
      </c>
    </row>
    <row r="101" spans="1:7" ht="41.25" customHeight="1" x14ac:dyDescent="0.25">
      <c r="A101" s="143">
        <v>90</v>
      </c>
      <c r="B101" s="129" t="s">
        <v>719</v>
      </c>
      <c r="C101" s="146" t="s">
        <v>423</v>
      </c>
      <c r="D101" s="148" t="s">
        <v>698</v>
      </c>
      <c r="E101" s="143">
        <v>12</v>
      </c>
      <c r="F101" s="147">
        <f xml:space="preserve"> (E101*100)/56</f>
        <v>21.428571428571427</v>
      </c>
      <c r="G101" s="143" t="s">
        <v>10</v>
      </c>
    </row>
    <row r="102" spans="1:7" ht="41.25" customHeight="1" x14ac:dyDescent="0.25">
      <c r="A102" s="16">
        <v>91</v>
      </c>
      <c r="B102" s="129" t="s">
        <v>720</v>
      </c>
      <c r="C102" s="146" t="s">
        <v>27</v>
      </c>
      <c r="D102" s="148" t="s">
        <v>698</v>
      </c>
      <c r="E102" s="143">
        <v>12</v>
      </c>
      <c r="F102" s="147">
        <f xml:space="preserve"> (E102*100)/56</f>
        <v>21.428571428571427</v>
      </c>
      <c r="G102" s="143" t="s">
        <v>10</v>
      </c>
    </row>
    <row r="103" spans="1:7" ht="41.25" customHeight="1" x14ac:dyDescent="0.25">
      <c r="A103" s="16">
        <v>92</v>
      </c>
      <c r="B103" s="129" t="s">
        <v>721</v>
      </c>
      <c r="C103" s="146" t="s">
        <v>28</v>
      </c>
      <c r="D103" s="148" t="s">
        <v>698</v>
      </c>
      <c r="E103" s="143">
        <v>12</v>
      </c>
      <c r="F103" s="147">
        <f xml:space="preserve"> (E103*100)/56</f>
        <v>21.428571428571427</v>
      </c>
      <c r="G103" s="143" t="s">
        <v>10</v>
      </c>
    </row>
    <row r="104" spans="1:7" ht="41.25" customHeight="1" x14ac:dyDescent="0.25">
      <c r="A104" s="143">
        <v>93</v>
      </c>
      <c r="B104" s="164" t="s">
        <v>57</v>
      </c>
      <c r="C104" s="146" t="s">
        <v>28</v>
      </c>
      <c r="D104" s="144" t="s">
        <v>20</v>
      </c>
      <c r="E104" s="143">
        <v>11</v>
      </c>
      <c r="F104" s="147">
        <f xml:space="preserve"> (E104*100)/E92</f>
        <v>78.571428571428569</v>
      </c>
      <c r="G104" s="143" t="s">
        <v>10</v>
      </c>
    </row>
    <row r="105" spans="1:7" ht="41.25" customHeight="1" x14ac:dyDescent="0.25">
      <c r="A105" s="16">
        <v>94</v>
      </c>
      <c r="B105" s="189" t="s">
        <v>420</v>
      </c>
      <c r="C105" s="156" t="s">
        <v>404</v>
      </c>
      <c r="D105" s="144" t="s">
        <v>351</v>
      </c>
      <c r="E105" s="143">
        <v>11</v>
      </c>
      <c r="F105" s="147">
        <v>20</v>
      </c>
      <c r="G105" s="143" t="s">
        <v>10</v>
      </c>
    </row>
    <row r="106" spans="1:7" ht="41.25" customHeight="1" x14ac:dyDescent="0.25">
      <c r="A106" s="16">
        <v>95</v>
      </c>
      <c r="B106" s="129" t="s">
        <v>421</v>
      </c>
      <c r="C106" s="145" t="s">
        <v>193</v>
      </c>
      <c r="D106" s="144" t="s">
        <v>351</v>
      </c>
      <c r="E106" s="143">
        <v>11</v>
      </c>
      <c r="F106" s="147">
        <v>20</v>
      </c>
      <c r="G106" s="143" t="s">
        <v>10</v>
      </c>
    </row>
    <row r="107" spans="1:7" ht="41.25" customHeight="1" x14ac:dyDescent="0.25">
      <c r="A107" s="143">
        <v>96</v>
      </c>
      <c r="B107" s="184" t="s">
        <v>422</v>
      </c>
      <c r="C107" s="156" t="s">
        <v>423</v>
      </c>
      <c r="D107" s="144" t="s">
        <v>351</v>
      </c>
      <c r="E107" s="143">
        <v>11</v>
      </c>
      <c r="F107" s="147">
        <v>20</v>
      </c>
      <c r="G107" s="143" t="s">
        <v>10</v>
      </c>
    </row>
    <row r="108" spans="1:7" ht="41.25" customHeight="1" x14ac:dyDescent="0.25">
      <c r="A108" s="16">
        <v>97</v>
      </c>
      <c r="B108" s="129" t="s">
        <v>722</v>
      </c>
      <c r="C108" s="146" t="s">
        <v>197</v>
      </c>
      <c r="D108" s="148" t="s">
        <v>698</v>
      </c>
      <c r="E108" s="143">
        <v>11</v>
      </c>
      <c r="F108" s="147">
        <f xml:space="preserve"> (E108*100)/56</f>
        <v>19.642857142857142</v>
      </c>
      <c r="G108" s="143" t="s">
        <v>10</v>
      </c>
    </row>
    <row r="109" spans="1:7" ht="41.25" customHeight="1" x14ac:dyDescent="0.25">
      <c r="A109" s="16">
        <v>98</v>
      </c>
      <c r="B109" s="129" t="s">
        <v>723</v>
      </c>
      <c r="C109" s="146" t="s">
        <v>423</v>
      </c>
      <c r="D109" s="148" t="s">
        <v>698</v>
      </c>
      <c r="E109" s="143">
        <v>11</v>
      </c>
      <c r="F109" s="147">
        <f xml:space="preserve"> (E109*100)/56</f>
        <v>19.642857142857142</v>
      </c>
      <c r="G109" s="143" t="s">
        <v>10</v>
      </c>
    </row>
    <row r="110" spans="1:7" ht="41.25" customHeight="1" x14ac:dyDescent="0.25">
      <c r="A110" s="143">
        <v>99</v>
      </c>
      <c r="B110" s="129" t="s">
        <v>724</v>
      </c>
      <c r="C110" s="146" t="s">
        <v>404</v>
      </c>
      <c r="D110" s="148" t="s">
        <v>698</v>
      </c>
      <c r="E110" s="143">
        <v>11</v>
      </c>
      <c r="F110" s="147">
        <f xml:space="preserve"> (E110*100)/56</f>
        <v>19.642857142857142</v>
      </c>
      <c r="G110" s="143" t="s">
        <v>10</v>
      </c>
    </row>
    <row r="111" spans="1:7" ht="41.25" customHeight="1" x14ac:dyDescent="0.25">
      <c r="A111" s="16">
        <v>100</v>
      </c>
      <c r="B111" s="164" t="s">
        <v>59</v>
      </c>
      <c r="C111" s="146" t="s">
        <v>28</v>
      </c>
      <c r="D111" s="144" t="s">
        <v>20</v>
      </c>
      <c r="E111" s="143">
        <v>10</v>
      </c>
      <c r="F111" s="147">
        <f xml:space="preserve"> (E111*100)/E98</f>
        <v>83.333333333333329</v>
      </c>
      <c r="G111" s="143" t="s">
        <v>10</v>
      </c>
    </row>
    <row r="112" spans="1:7" ht="41.25" customHeight="1" x14ac:dyDescent="0.25">
      <c r="A112" s="16">
        <v>101</v>
      </c>
      <c r="B112" s="184" t="s">
        <v>424</v>
      </c>
      <c r="C112" s="156" t="s">
        <v>423</v>
      </c>
      <c r="D112" s="144" t="s">
        <v>351</v>
      </c>
      <c r="E112" s="143">
        <v>10</v>
      </c>
      <c r="F112" s="147">
        <v>18</v>
      </c>
      <c r="G112" s="143" t="s">
        <v>10</v>
      </c>
    </row>
    <row r="113" spans="1:7" ht="41.25" customHeight="1" x14ac:dyDescent="0.25">
      <c r="A113" s="143">
        <v>102</v>
      </c>
      <c r="B113" s="184" t="s">
        <v>425</v>
      </c>
      <c r="C113" s="156" t="s">
        <v>197</v>
      </c>
      <c r="D113" s="144" t="s">
        <v>351</v>
      </c>
      <c r="E113" s="143">
        <v>10</v>
      </c>
      <c r="F113" s="147">
        <v>18</v>
      </c>
      <c r="G113" s="143" t="s">
        <v>10</v>
      </c>
    </row>
    <row r="114" spans="1:7" ht="41.25" customHeight="1" x14ac:dyDescent="0.25">
      <c r="A114" s="16">
        <v>103</v>
      </c>
      <c r="B114" s="129" t="s">
        <v>643</v>
      </c>
      <c r="C114" s="146" t="s">
        <v>404</v>
      </c>
      <c r="D114" s="144" t="s">
        <v>613</v>
      </c>
      <c r="E114" s="143">
        <v>10</v>
      </c>
      <c r="F114" s="147">
        <v>18</v>
      </c>
      <c r="G114" s="143" t="s">
        <v>10</v>
      </c>
    </row>
    <row r="115" spans="1:7" ht="41.25" customHeight="1" x14ac:dyDescent="0.25">
      <c r="A115" s="16">
        <v>104</v>
      </c>
      <c r="B115" s="129" t="s">
        <v>725</v>
      </c>
      <c r="C115" s="146" t="s">
        <v>404</v>
      </c>
      <c r="D115" s="148" t="s">
        <v>698</v>
      </c>
      <c r="E115" s="143">
        <v>10</v>
      </c>
      <c r="F115" s="147">
        <f xml:space="preserve"> (E115*100)/56</f>
        <v>17.857142857142858</v>
      </c>
      <c r="G115" s="143" t="s">
        <v>10</v>
      </c>
    </row>
    <row r="116" spans="1:7" ht="41.25" customHeight="1" x14ac:dyDescent="0.25">
      <c r="A116" s="143">
        <v>105</v>
      </c>
      <c r="B116" s="127" t="s">
        <v>426</v>
      </c>
      <c r="C116" s="156" t="s">
        <v>193</v>
      </c>
      <c r="D116" s="144" t="s">
        <v>351</v>
      </c>
      <c r="E116" s="143">
        <v>9</v>
      </c>
      <c r="F116" s="147">
        <v>16</v>
      </c>
      <c r="G116" s="143" t="s">
        <v>10</v>
      </c>
    </row>
    <row r="117" spans="1:7" ht="41.25" customHeight="1" x14ac:dyDescent="0.25">
      <c r="A117" s="16">
        <v>106</v>
      </c>
      <c r="B117" s="129" t="s">
        <v>644</v>
      </c>
      <c r="C117" s="146" t="s">
        <v>35</v>
      </c>
      <c r="D117" s="144" t="s">
        <v>613</v>
      </c>
      <c r="E117" s="143">
        <v>9</v>
      </c>
      <c r="F117" s="147">
        <v>16</v>
      </c>
      <c r="G117" s="143" t="s">
        <v>10</v>
      </c>
    </row>
    <row r="118" spans="1:7" ht="41.25" customHeight="1" x14ac:dyDescent="0.25">
      <c r="A118" s="16">
        <v>107</v>
      </c>
      <c r="B118" s="128" t="s">
        <v>218</v>
      </c>
      <c r="C118" s="125" t="s">
        <v>193</v>
      </c>
      <c r="D118" s="178" t="s">
        <v>151</v>
      </c>
      <c r="E118" s="143">
        <v>8</v>
      </c>
      <c r="F118" s="147">
        <v>14</v>
      </c>
      <c r="G118" s="143" t="s">
        <v>10</v>
      </c>
    </row>
    <row r="119" spans="1:7" ht="41.25" customHeight="1" x14ac:dyDescent="0.25">
      <c r="A119" s="143">
        <v>108</v>
      </c>
      <c r="B119" s="127" t="s">
        <v>427</v>
      </c>
      <c r="C119" s="156" t="s">
        <v>193</v>
      </c>
      <c r="D119" s="144" t="s">
        <v>351</v>
      </c>
      <c r="E119" s="143">
        <v>8</v>
      </c>
      <c r="F119" s="147">
        <v>14</v>
      </c>
      <c r="G119" s="143" t="s">
        <v>10</v>
      </c>
    </row>
    <row r="120" spans="1:7" ht="41.25" customHeight="1" x14ac:dyDescent="0.25">
      <c r="A120" s="16">
        <v>109</v>
      </c>
      <c r="B120" s="164" t="s">
        <v>60</v>
      </c>
      <c r="C120" s="146" t="s">
        <v>28</v>
      </c>
      <c r="D120" s="144" t="s">
        <v>20</v>
      </c>
      <c r="E120" s="143">
        <v>7</v>
      </c>
      <c r="F120" s="147">
        <f xml:space="preserve"> (E120*100)/E106</f>
        <v>63.636363636363633</v>
      </c>
      <c r="G120" s="143" t="s">
        <v>10</v>
      </c>
    </row>
    <row r="121" spans="1:7" ht="41.25" customHeight="1" x14ac:dyDescent="0.25">
      <c r="A121" s="16">
        <v>110</v>
      </c>
      <c r="B121" s="164" t="s">
        <v>29</v>
      </c>
      <c r="C121" s="146" t="s">
        <v>27</v>
      </c>
      <c r="D121" s="144" t="s">
        <v>20</v>
      </c>
      <c r="E121" s="143">
        <v>7</v>
      </c>
      <c r="F121" s="147">
        <f xml:space="preserve"> (E121*100)/E106</f>
        <v>63.636363636363633</v>
      </c>
      <c r="G121" s="143" t="s">
        <v>10</v>
      </c>
    </row>
    <row r="122" spans="1:7" ht="47.25" x14ac:dyDescent="0.25">
      <c r="A122" s="143">
        <v>111</v>
      </c>
      <c r="B122" s="128" t="s">
        <v>219</v>
      </c>
      <c r="C122" s="125" t="s">
        <v>193</v>
      </c>
      <c r="D122" s="178" t="s">
        <v>151</v>
      </c>
      <c r="E122" s="143">
        <v>6</v>
      </c>
      <c r="F122" s="147">
        <v>10</v>
      </c>
      <c r="G122" s="143" t="s">
        <v>10</v>
      </c>
    </row>
    <row r="123" spans="1:7" ht="47.25" x14ac:dyDescent="0.25">
      <c r="A123" s="16">
        <v>112</v>
      </c>
      <c r="B123" s="129" t="s">
        <v>726</v>
      </c>
      <c r="C123" s="146" t="s">
        <v>27</v>
      </c>
      <c r="D123" s="148" t="s">
        <v>698</v>
      </c>
      <c r="E123" s="143">
        <v>6</v>
      </c>
      <c r="F123" s="147">
        <f xml:space="preserve"> (E123*100)/56</f>
        <v>10.714285714285714</v>
      </c>
      <c r="G123" s="143" t="s">
        <v>10</v>
      </c>
    </row>
    <row r="124" spans="1:7" ht="47.25" x14ac:dyDescent="0.25">
      <c r="A124" s="16">
        <v>113</v>
      </c>
      <c r="B124" s="164" t="s">
        <v>61</v>
      </c>
      <c r="C124" s="146" t="s">
        <v>28</v>
      </c>
      <c r="D124" s="144" t="s">
        <v>20</v>
      </c>
      <c r="E124" s="143">
        <v>5</v>
      </c>
      <c r="F124" s="147">
        <f xml:space="preserve"> (E124*100)/E108</f>
        <v>45.454545454545453</v>
      </c>
      <c r="G124" s="143" t="s">
        <v>10</v>
      </c>
    </row>
    <row r="125" spans="1:7" ht="47.25" x14ac:dyDescent="0.25">
      <c r="A125" s="143">
        <v>114</v>
      </c>
      <c r="B125" s="164" t="s">
        <v>62</v>
      </c>
      <c r="C125" s="146" t="s">
        <v>27</v>
      </c>
      <c r="D125" s="144" t="s">
        <v>20</v>
      </c>
      <c r="E125" s="143">
        <v>2</v>
      </c>
      <c r="F125" s="147">
        <f xml:space="preserve"> (E125*100)/E108</f>
        <v>18.181818181818183</v>
      </c>
      <c r="G125" s="143" t="s">
        <v>10</v>
      </c>
    </row>
  </sheetData>
  <autoFilter ref="A11:G121">
    <sortState ref="A12:G125">
      <sortCondition descending="1" ref="E11:E121"/>
    </sortState>
  </autoFilter>
  <sortState ref="B14:G15">
    <sortCondition ref="B14:B15"/>
  </sortState>
  <dataValidations count="1">
    <dataValidation allowBlank="1" showInputMessage="1" showErrorMessage="1" sqref="C53:C54 C60:C61 C73 C75 C87:C92 E87:F92"/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1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view="pageBreakPreview" zoomScaleNormal="100" zoomScaleSheetLayoutView="100" workbookViewId="0">
      <selection activeCell="D14" sqref="D14"/>
    </sheetView>
  </sheetViews>
  <sheetFormatPr defaultRowHeight="15.75" x14ac:dyDescent="0.25"/>
  <cols>
    <col min="1" max="1" width="5.7109375" style="149" customWidth="1"/>
    <col min="2" max="2" width="36.140625" style="149" customWidth="1"/>
    <col min="3" max="3" width="14.28515625" style="150" customWidth="1"/>
    <col min="4" max="4" width="62.85546875" style="149" customWidth="1"/>
    <col min="5" max="5" width="15" style="149" customWidth="1"/>
    <col min="6" max="6" width="12.85546875" style="149" customWidth="1"/>
    <col min="7" max="7" width="14.85546875" style="160" customWidth="1"/>
    <col min="8" max="8" width="14" customWidth="1"/>
  </cols>
  <sheetData>
    <row r="1" spans="1:19" s="120" customFormat="1" x14ac:dyDescent="0.25">
      <c r="A1" s="149"/>
      <c r="B1" s="149"/>
      <c r="C1" s="150"/>
      <c r="D1" s="149"/>
      <c r="E1" s="149"/>
      <c r="F1" s="149" t="s">
        <v>115</v>
      </c>
      <c r="G1" s="160"/>
    </row>
    <row r="2" spans="1:19" s="120" customFormat="1" x14ac:dyDescent="0.25">
      <c r="A2" s="149"/>
      <c r="B2" s="149"/>
      <c r="C2" s="150"/>
      <c r="D2" s="149"/>
      <c r="E2" s="149"/>
      <c r="F2" s="149" t="s">
        <v>110</v>
      </c>
      <c r="G2" s="160"/>
    </row>
    <row r="3" spans="1:19" x14ac:dyDescent="0.25">
      <c r="F3" s="149" t="s">
        <v>111</v>
      </c>
    </row>
    <row r="4" spans="1:19" s="120" customFormat="1" x14ac:dyDescent="0.25">
      <c r="A4" s="149"/>
      <c r="B4" s="149"/>
      <c r="C4" s="150"/>
      <c r="D4" s="149"/>
      <c r="E4" s="149"/>
      <c r="F4" s="149"/>
      <c r="G4" s="160"/>
    </row>
    <row r="5" spans="1:19" x14ac:dyDescent="0.25">
      <c r="B5" s="162" t="s">
        <v>13</v>
      </c>
    </row>
    <row r="6" spans="1:19" ht="23.25" customHeight="1" x14ac:dyDescent="0.25">
      <c r="B6" s="157" t="s">
        <v>4</v>
      </c>
      <c r="C6" s="158" t="s">
        <v>8</v>
      </c>
      <c r="D6" s="110" t="s">
        <v>106</v>
      </c>
      <c r="E6" s="159" t="s">
        <v>80</v>
      </c>
      <c r="F6" s="84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9" x14ac:dyDescent="0.25">
      <c r="B7" s="152" t="s">
        <v>11</v>
      </c>
      <c r="C7" s="163">
        <v>45937</v>
      </c>
      <c r="D7" s="110" t="s">
        <v>6</v>
      </c>
      <c r="E7" s="113">
        <v>100</v>
      </c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152" t="s">
        <v>14</v>
      </c>
      <c r="C8" s="121" t="s">
        <v>17</v>
      </c>
      <c r="D8" s="110"/>
      <c r="E8" s="113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s="82" customFormat="1" x14ac:dyDescent="0.25">
      <c r="A9" s="149"/>
      <c r="B9" s="152"/>
      <c r="C9" s="121"/>
      <c r="D9" s="110"/>
      <c r="E9" s="113"/>
      <c r="F9" s="149"/>
      <c r="G9" s="160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9" ht="78.75" x14ac:dyDescent="0.25">
      <c r="A10" s="45" t="s">
        <v>5</v>
      </c>
      <c r="B10" s="45" t="s">
        <v>0</v>
      </c>
      <c r="C10" s="45" t="s">
        <v>1</v>
      </c>
      <c r="D10" s="45" t="s">
        <v>7</v>
      </c>
      <c r="E10" s="45" t="s">
        <v>2</v>
      </c>
      <c r="F10" s="45" t="s">
        <v>3</v>
      </c>
      <c r="G10" s="80" t="s">
        <v>9</v>
      </c>
      <c r="H10" s="77"/>
      <c r="I10" s="78"/>
      <c r="J10" s="39"/>
      <c r="K10" s="39"/>
      <c r="L10" s="39"/>
      <c r="M10" s="39"/>
      <c r="N10" s="39"/>
      <c r="O10" s="39"/>
      <c r="P10" s="39"/>
      <c r="Q10" s="39"/>
    </row>
    <row r="11" spans="1:19" s="175" customFormat="1" ht="45.75" customHeight="1" x14ac:dyDescent="0.25">
      <c r="A11" s="143">
        <v>1</v>
      </c>
      <c r="B11" s="129" t="s">
        <v>727</v>
      </c>
      <c r="C11" s="146" t="s">
        <v>26</v>
      </c>
      <c r="D11" s="144" t="s">
        <v>728</v>
      </c>
      <c r="E11" s="143">
        <v>68</v>
      </c>
      <c r="F11" s="147">
        <f xml:space="preserve"> (E11*100)/100</f>
        <v>68</v>
      </c>
      <c r="G11" s="143" t="s">
        <v>45</v>
      </c>
      <c r="I11" s="176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s="175" customFormat="1" ht="45.75" customHeight="1" x14ac:dyDescent="0.25">
      <c r="A12" s="143">
        <v>2</v>
      </c>
      <c r="B12" s="129" t="s">
        <v>729</v>
      </c>
      <c r="C12" s="146" t="s">
        <v>26</v>
      </c>
      <c r="D12" s="148" t="s">
        <v>728</v>
      </c>
      <c r="E12" s="143">
        <v>68</v>
      </c>
      <c r="F12" s="147">
        <f xml:space="preserve"> (E12*100)/100</f>
        <v>68</v>
      </c>
      <c r="G12" s="143" t="s">
        <v>45</v>
      </c>
      <c r="I12" s="176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1:19" s="175" customFormat="1" ht="45.75" customHeight="1" x14ac:dyDescent="0.25">
      <c r="A13" s="143">
        <v>3</v>
      </c>
      <c r="B13" s="128" t="s">
        <v>220</v>
      </c>
      <c r="C13" s="125" t="s">
        <v>221</v>
      </c>
      <c r="D13" s="178" t="s">
        <v>151</v>
      </c>
      <c r="E13" s="143">
        <v>63</v>
      </c>
      <c r="F13" s="143">
        <v>63</v>
      </c>
      <c r="G13" s="143" t="s">
        <v>45</v>
      </c>
      <c r="I13" s="176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1:19" s="175" customFormat="1" ht="45.75" customHeight="1" x14ac:dyDescent="0.25">
      <c r="A14" s="143">
        <v>4</v>
      </c>
      <c r="B14" s="129" t="s">
        <v>894</v>
      </c>
      <c r="C14" s="146" t="s">
        <v>895</v>
      </c>
      <c r="D14" s="144" t="s">
        <v>813</v>
      </c>
      <c r="E14" s="143">
        <v>60</v>
      </c>
      <c r="F14" s="147">
        <v>60</v>
      </c>
      <c r="G14" s="143" t="s">
        <v>45</v>
      </c>
      <c r="I14" s="176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  <row r="15" spans="1:19" s="175" customFormat="1" ht="45.75" customHeight="1" x14ac:dyDescent="0.25">
      <c r="A15" s="143">
        <v>5</v>
      </c>
      <c r="B15" s="128" t="s">
        <v>222</v>
      </c>
      <c r="C15" s="125" t="s">
        <v>67</v>
      </c>
      <c r="D15" s="178" t="s">
        <v>151</v>
      </c>
      <c r="E15" s="143">
        <v>59</v>
      </c>
      <c r="F15" s="143">
        <v>59</v>
      </c>
      <c r="G15" s="143" t="s">
        <v>121</v>
      </c>
      <c r="I15" s="176"/>
      <c r="J15" s="177"/>
      <c r="K15" s="177"/>
      <c r="L15" s="177"/>
      <c r="M15" s="177"/>
      <c r="N15" s="177"/>
      <c r="O15" s="177"/>
      <c r="P15" s="177"/>
      <c r="Q15" s="177"/>
      <c r="R15" s="177"/>
      <c r="S15" s="177"/>
    </row>
    <row r="16" spans="1:19" s="175" customFormat="1" ht="45.75" customHeight="1" x14ac:dyDescent="0.25">
      <c r="A16" s="143">
        <v>6</v>
      </c>
      <c r="B16" s="129" t="s">
        <v>645</v>
      </c>
      <c r="C16" s="146" t="s">
        <v>233</v>
      </c>
      <c r="D16" s="144" t="s">
        <v>613</v>
      </c>
      <c r="E16" s="143">
        <v>57</v>
      </c>
      <c r="F16" s="147">
        <v>57</v>
      </c>
      <c r="G16" s="143" t="s">
        <v>45</v>
      </c>
      <c r="I16" s="176"/>
      <c r="J16" s="177"/>
      <c r="K16" s="177"/>
      <c r="L16" s="177"/>
      <c r="M16" s="177"/>
      <c r="N16" s="177"/>
      <c r="O16" s="177"/>
      <c r="P16" s="177"/>
      <c r="Q16" s="177"/>
      <c r="R16" s="177"/>
      <c r="S16" s="177"/>
    </row>
    <row r="17" spans="1:19" s="175" customFormat="1" ht="45.75" customHeight="1" x14ac:dyDescent="0.25">
      <c r="A17" s="143">
        <v>7</v>
      </c>
      <c r="B17" s="129" t="s">
        <v>646</v>
      </c>
      <c r="C17" s="146" t="s">
        <v>233</v>
      </c>
      <c r="D17" s="144" t="s">
        <v>613</v>
      </c>
      <c r="E17" s="143">
        <v>54</v>
      </c>
      <c r="F17" s="147">
        <v>54</v>
      </c>
      <c r="G17" s="143" t="s">
        <v>615</v>
      </c>
      <c r="I17" s="176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175" customFormat="1" ht="45.75" customHeight="1" x14ac:dyDescent="0.25">
      <c r="A18" s="143">
        <v>8</v>
      </c>
      <c r="B18" s="129" t="s">
        <v>428</v>
      </c>
      <c r="C18" s="145" t="s">
        <v>25</v>
      </c>
      <c r="D18" s="144" t="s">
        <v>351</v>
      </c>
      <c r="E18" s="143">
        <v>53</v>
      </c>
      <c r="F18" s="143">
        <v>53</v>
      </c>
      <c r="G18" s="143" t="s">
        <v>45</v>
      </c>
      <c r="I18" s="160"/>
      <c r="J18" s="177"/>
      <c r="K18" s="177"/>
      <c r="L18" s="177"/>
      <c r="M18" s="177"/>
      <c r="N18" s="177"/>
      <c r="O18" s="177"/>
      <c r="P18" s="177"/>
      <c r="Q18" s="177"/>
      <c r="R18" s="177"/>
      <c r="S18" s="177"/>
    </row>
    <row r="19" spans="1:19" s="175" customFormat="1" ht="45.75" customHeight="1" x14ac:dyDescent="0.25">
      <c r="A19" s="143">
        <v>9</v>
      </c>
      <c r="B19" s="128" t="s">
        <v>223</v>
      </c>
      <c r="C19" s="143" t="s">
        <v>26</v>
      </c>
      <c r="D19" s="178" t="s">
        <v>151</v>
      </c>
      <c r="E19" s="143">
        <v>52</v>
      </c>
      <c r="F19" s="143">
        <v>52</v>
      </c>
      <c r="G19" s="143" t="s">
        <v>121</v>
      </c>
      <c r="I19" s="160"/>
      <c r="J19" s="177"/>
      <c r="K19" s="177"/>
      <c r="L19" s="177"/>
      <c r="M19" s="177"/>
      <c r="N19" s="177"/>
      <c r="O19" s="177"/>
      <c r="P19" s="177"/>
      <c r="Q19" s="177"/>
      <c r="R19" s="177"/>
      <c r="S19" s="177"/>
    </row>
    <row r="20" spans="1:19" s="175" customFormat="1" ht="45.75" customHeight="1" x14ac:dyDescent="0.25">
      <c r="A20" s="143">
        <v>10</v>
      </c>
      <c r="B20" s="128" t="s">
        <v>224</v>
      </c>
      <c r="C20" s="125" t="s">
        <v>67</v>
      </c>
      <c r="D20" s="178" t="s">
        <v>151</v>
      </c>
      <c r="E20" s="156">
        <v>52</v>
      </c>
      <c r="F20" s="156">
        <v>52</v>
      </c>
      <c r="G20" s="156" t="s">
        <v>121</v>
      </c>
    </row>
    <row r="21" spans="1:19" s="175" customFormat="1" ht="45.75" customHeight="1" x14ac:dyDescent="0.25">
      <c r="A21" s="143">
        <v>11</v>
      </c>
      <c r="B21" s="183" t="s">
        <v>64</v>
      </c>
      <c r="C21" s="146" t="s">
        <v>67</v>
      </c>
      <c r="D21" s="144" t="s">
        <v>20</v>
      </c>
      <c r="E21" s="143">
        <v>51</v>
      </c>
      <c r="F21" s="147">
        <v>51</v>
      </c>
      <c r="G21" s="143" t="s">
        <v>45</v>
      </c>
    </row>
    <row r="22" spans="1:19" s="175" customFormat="1" ht="45.75" customHeight="1" x14ac:dyDescent="0.25">
      <c r="A22" s="143">
        <v>12</v>
      </c>
      <c r="B22" s="129" t="s">
        <v>429</v>
      </c>
      <c r="C22" s="145" t="s">
        <v>67</v>
      </c>
      <c r="D22" s="144" t="s">
        <v>351</v>
      </c>
      <c r="E22" s="143">
        <v>51</v>
      </c>
      <c r="F22" s="143">
        <v>51</v>
      </c>
      <c r="G22" s="143" t="s">
        <v>46</v>
      </c>
    </row>
    <row r="23" spans="1:19" s="175" customFormat="1" ht="45.75" customHeight="1" x14ac:dyDescent="0.25">
      <c r="A23" s="143">
        <v>13</v>
      </c>
      <c r="B23" s="129" t="s">
        <v>647</v>
      </c>
      <c r="C23" s="146" t="s">
        <v>26</v>
      </c>
      <c r="D23" s="144" t="s">
        <v>613</v>
      </c>
      <c r="E23" s="143">
        <v>51</v>
      </c>
      <c r="F23" s="147">
        <v>51</v>
      </c>
      <c r="G23" s="143" t="s">
        <v>615</v>
      </c>
    </row>
    <row r="24" spans="1:19" s="175" customFormat="1" ht="45.75" customHeight="1" x14ac:dyDescent="0.25">
      <c r="A24" s="143">
        <v>14</v>
      </c>
      <c r="B24" s="129" t="s">
        <v>896</v>
      </c>
      <c r="C24" s="146" t="s">
        <v>897</v>
      </c>
      <c r="D24" s="144" t="s">
        <v>813</v>
      </c>
      <c r="E24" s="143">
        <v>51</v>
      </c>
      <c r="F24" s="147">
        <v>51</v>
      </c>
      <c r="G24" s="143" t="s">
        <v>121</v>
      </c>
    </row>
    <row r="25" spans="1:19" s="175" customFormat="1" ht="45.75" customHeight="1" x14ac:dyDescent="0.25">
      <c r="A25" s="143">
        <v>15</v>
      </c>
      <c r="B25" s="129" t="s">
        <v>430</v>
      </c>
      <c r="C25" s="145" t="s">
        <v>25</v>
      </c>
      <c r="D25" s="144" t="s">
        <v>351</v>
      </c>
      <c r="E25" s="143">
        <v>50</v>
      </c>
      <c r="F25" s="143">
        <v>50</v>
      </c>
      <c r="G25" s="143" t="s">
        <v>46</v>
      </c>
    </row>
    <row r="26" spans="1:19" s="175" customFormat="1" ht="45.75" customHeight="1" x14ac:dyDescent="0.25">
      <c r="A26" s="143">
        <v>16</v>
      </c>
      <c r="B26" s="128" t="s">
        <v>225</v>
      </c>
      <c r="C26" s="125" t="s">
        <v>67</v>
      </c>
      <c r="D26" s="178" t="s">
        <v>151</v>
      </c>
      <c r="E26" s="143">
        <v>44</v>
      </c>
      <c r="F26" s="143">
        <v>44</v>
      </c>
      <c r="G26" s="143" t="s">
        <v>10</v>
      </c>
    </row>
    <row r="27" spans="1:19" s="175" customFormat="1" ht="45.75" customHeight="1" x14ac:dyDescent="0.25">
      <c r="A27" s="143">
        <v>17</v>
      </c>
      <c r="B27" s="129" t="s">
        <v>431</v>
      </c>
      <c r="C27" s="145" t="s">
        <v>67</v>
      </c>
      <c r="D27" s="144" t="s">
        <v>351</v>
      </c>
      <c r="E27" s="143">
        <v>44</v>
      </c>
      <c r="F27" s="143">
        <v>44</v>
      </c>
      <c r="G27" s="143" t="s">
        <v>10</v>
      </c>
    </row>
    <row r="28" spans="1:19" s="175" customFormat="1" ht="45.75" customHeight="1" x14ac:dyDescent="0.25">
      <c r="A28" s="143">
        <v>18</v>
      </c>
      <c r="B28" s="129" t="s">
        <v>648</v>
      </c>
      <c r="C28" s="146" t="s">
        <v>229</v>
      </c>
      <c r="D28" s="144" t="s">
        <v>613</v>
      </c>
      <c r="E28" s="143">
        <v>44</v>
      </c>
      <c r="F28" s="147">
        <v>44</v>
      </c>
      <c r="G28" s="143" t="s">
        <v>10</v>
      </c>
    </row>
    <row r="29" spans="1:19" s="175" customFormat="1" ht="45.75" customHeight="1" x14ac:dyDescent="0.25">
      <c r="A29" s="143">
        <v>19</v>
      </c>
      <c r="B29" s="129" t="s">
        <v>730</v>
      </c>
      <c r="C29" s="146" t="s">
        <v>26</v>
      </c>
      <c r="D29" s="148" t="s">
        <v>728</v>
      </c>
      <c r="E29" s="143">
        <v>44</v>
      </c>
      <c r="F29" s="147">
        <f xml:space="preserve"> (E29*100)/100</f>
        <v>44</v>
      </c>
      <c r="G29" s="143" t="s">
        <v>10</v>
      </c>
    </row>
    <row r="30" spans="1:19" s="175" customFormat="1" ht="45.75" customHeight="1" x14ac:dyDescent="0.25">
      <c r="A30" s="143">
        <v>20</v>
      </c>
      <c r="B30" s="129" t="s">
        <v>731</v>
      </c>
      <c r="C30" s="146" t="s">
        <v>233</v>
      </c>
      <c r="D30" s="148" t="s">
        <v>728</v>
      </c>
      <c r="E30" s="143">
        <v>43</v>
      </c>
      <c r="F30" s="147">
        <f xml:space="preserve"> (E30*100)/100</f>
        <v>43</v>
      </c>
      <c r="G30" s="143" t="s">
        <v>10</v>
      </c>
    </row>
    <row r="31" spans="1:19" s="175" customFormat="1" ht="45.75" customHeight="1" x14ac:dyDescent="0.25">
      <c r="A31" s="143">
        <v>21</v>
      </c>
      <c r="B31" s="129" t="s">
        <v>432</v>
      </c>
      <c r="C31" s="145" t="s">
        <v>233</v>
      </c>
      <c r="D31" s="144" t="s">
        <v>351</v>
      </c>
      <c r="E31" s="143">
        <v>41</v>
      </c>
      <c r="F31" s="143">
        <v>41</v>
      </c>
      <c r="G31" s="143" t="s">
        <v>10</v>
      </c>
    </row>
    <row r="32" spans="1:19" s="175" customFormat="1" ht="45.75" customHeight="1" x14ac:dyDescent="0.25">
      <c r="A32" s="143">
        <v>22</v>
      </c>
      <c r="B32" s="128" t="s">
        <v>226</v>
      </c>
      <c r="C32" s="125">
        <v>73</v>
      </c>
      <c r="D32" s="178" t="s">
        <v>151</v>
      </c>
      <c r="E32" s="143">
        <v>40</v>
      </c>
      <c r="F32" s="143">
        <v>40</v>
      </c>
      <c r="G32" s="143" t="s">
        <v>10</v>
      </c>
    </row>
    <row r="33" spans="1:7" s="175" customFormat="1" ht="45.75" customHeight="1" x14ac:dyDescent="0.25">
      <c r="A33" s="143">
        <v>23</v>
      </c>
      <c r="B33" s="129" t="s">
        <v>433</v>
      </c>
      <c r="C33" s="145" t="s">
        <v>67</v>
      </c>
      <c r="D33" s="144" t="s">
        <v>351</v>
      </c>
      <c r="E33" s="143">
        <v>40</v>
      </c>
      <c r="F33" s="143">
        <v>40</v>
      </c>
      <c r="G33" s="143" t="s">
        <v>10</v>
      </c>
    </row>
    <row r="34" spans="1:7" s="175" customFormat="1" ht="45.75" customHeight="1" x14ac:dyDescent="0.25">
      <c r="A34" s="143">
        <v>24</v>
      </c>
      <c r="B34" s="129" t="s">
        <v>434</v>
      </c>
      <c r="C34" s="145" t="s">
        <v>25</v>
      </c>
      <c r="D34" s="144" t="s">
        <v>351</v>
      </c>
      <c r="E34" s="143">
        <v>40</v>
      </c>
      <c r="F34" s="143">
        <v>40</v>
      </c>
      <c r="G34" s="143" t="s">
        <v>10</v>
      </c>
    </row>
    <row r="35" spans="1:7" s="175" customFormat="1" ht="45.75" customHeight="1" x14ac:dyDescent="0.25">
      <c r="A35" s="143">
        <v>25</v>
      </c>
      <c r="B35" s="129" t="s">
        <v>649</v>
      </c>
      <c r="C35" s="146" t="s">
        <v>229</v>
      </c>
      <c r="D35" s="144" t="s">
        <v>613</v>
      </c>
      <c r="E35" s="143">
        <v>40</v>
      </c>
      <c r="F35" s="147">
        <v>40</v>
      </c>
      <c r="G35" s="143" t="s">
        <v>10</v>
      </c>
    </row>
    <row r="36" spans="1:7" s="175" customFormat="1" ht="45.75" customHeight="1" x14ac:dyDescent="0.25">
      <c r="A36" s="143">
        <v>26</v>
      </c>
      <c r="B36" s="129" t="s">
        <v>898</v>
      </c>
      <c r="C36" s="146" t="s">
        <v>897</v>
      </c>
      <c r="D36" s="144" t="s">
        <v>813</v>
      </c>
      <c r="E36" s="143">
        <v>40</v>
      </c>
      <c r="F36" s="147">
        <v>40</v>
      </c>
      <c r="G36" s="143" t="s">
        <v>10</v>
      </c>
    </row>
    <row r="37" spans="1:7" s="175" customFormat="1" ht="45.75" customHeight="1" x14ac:dyDescent="0.25">
      <c r="A37" s="143">
        <v>27</v>
      </c>
      <c r="B37" s="128" t="s">
        <v>227</v>
      </c>
      <c r="C37" s="125" t="s">
        <v>67</v>
      </c>
      <c r="D37" s="178" t="s">
        <v>151</v>
      </c>
      <c r="E37" s="143">
        <v>39</v>
      </c>
      <c r="F37" s="143">
        <v>39</v>
      </c>
      <c r="G37" s="143" t="s">
        <v>10</v>
      </c>
    </row>
    <row r="38" spans="1:7" s="175" customFormat="1" ht="45.75" customHeight="1" x14ac:dyDescent="0.25">
      <c r="A38" s="143">
        <v>28</v>
      </c>
      <c r="B38" s="129" t="s">
        <v>899</v>
      </c>
      <c r="C38" s="146" t="s">
        <v>900</v>
      </c>
      <c r="D38" s="144" t="s">
        <v>813</v>
      </c>
      <c r="E38" s="143">
        <v>39</v>
      </c>
      <c r="F38" s="147">
        <v>39</v>
      </c>
      <c r="G38" s="143" t="s">
        <v>10</v>
      </c>
    </row>
    <row r="39" spans="1:7" s="175" customFormat="1" ht="45.75" customHeight="1" x14ac:dyDescent="0.25">
      <c r="A39" s="143">
        <v>29</v>
      </c>
      <c r="B39" s="128" t="s">
        <v>228</v>
      </c>
      <c r="C39" s="125" t="s">
        <v>229</v>
      </c>
      <c r="D39" s="178" t="s">
        <v>151</v>
      </c>
      <c r="E39" s="143">
        <v>38</v>
      </c>
      <c r="F39" s="143">
        <v>38</v>
      </c>
      <c r="G39" s="143" t="s">
        <v>10</v>
      </c>
    </row>
    <row r="40" spans="1:7" s="175" customFormat="1" ht="45.75" customHeight="1" x14ac:dyDescent="0.25">
      <c r="A40" s="143">
        <v>30</v>
      </c>
      <c r="B40" s="128" t="s">
        <v>230</v>
      </c>
      <c r="C40" s="125" t="s">
        <v>221</v>
      </c>
      <c r="D40" s="178" t="s">
        <v>151</v>
      </c>
      <c r="E40" s="143">
        <v>38</v>
      </c>
      <c r="F40" s="143">
        <v>38</v>
      </c>
      <c r="G40" s="143" t="s">
        <v>10</v>
      </c>
    </row>
    <row r="41" spans="1:7" s="175" customFormat="1" ht="45.75" customHeight="1" x14ac:dyDescent="0.25">
      <c r="A41" s="143">
        <v>31</v>
      </c>
      <c r="B41" s="128" t="s">
        <v>231</v>
      </c>
      <c r="C41" s="125" t="s">
        <v>26</v>
      </c>
      <c r="D41" s="178" t="s">
        <v>151</v>
      </c>
      <c r="E41" s="143">
        <v>38</v>
      </c>
      <c r="F41" s="143">
        <v>38</v>
      </c>
      <c r="G41" s="143" t="s">
        <v>10</v>
      </c>
    </row>
    <row r="42" spans="1:7" s="175" customFormat="1" ht="45.75" customHeight="1" x14ac:dyDescent="0.25">
      <c r="A42" s="143">
        <v>32</v>
      </c>
      <c r="B42" s="128" t="s">
        <v>232</v>
      </c>
      <c r="C42" s="125" t="s">
        <v>233</v>
      </c>
      <c r="D42" s="178" t="s">
        <v>151</v>
      </c>
      <c r="E42" s="143">
        <v>38</v>
      </c>
      <c r="F42" s="143">
        <v>38</v>
      </c>
      <c r="G42" s="143" t="s">
        <v>10</v>
      </c>
    </row>
    <row r="43" spans="1:7" s="175" customFormat="1" ht="45.75" customHeight="1" x14ac:dyDescent="0.25">
      <c r="A43" s="143">
        <v>33</v>
      </c>
      <c r="B43" s="129" t="s">
        <v>435</v>
      </c>
      <c r="C43" s="145" t="s">
        <v>67</v>
      </c>
      <c r="D43" s="144" t="s">
        <v>351</v>
      </c>
      <c r="E43" s="143">
        <v>38</v>
      </c>
      <c r="F43" s="143">
        <v>38</v>
      </c>
      <c r="G43" s="143" t="s">
        <v>10</v>
      </c>
    </row>
    <row r="44" spans="1:7" s="175" customFormat="1" ht="45.75" customHeight="1" x14ac:dyDescent="0.25">
      <c r="A44" s="143">
        <v>34</v>
      </c>
      <c r="B44" s="128" t="s">
        <v>234</v>
      </c>
      <c r="C44" s="125" t="s">
        <v>235</v>
      </c>
      <c r="D44" s="178" t="s">
        <v>151</v>
      </c>
      <c r="E44" s="143">
        <v>37</v>
      </c>
      <c r="F44" s="143">
        <v>37</v>
      </c>
      <c r="G44" s="143" t="s">
        <v>10</v>
      </c>
    </row>
    <row r="45" spans="1:7" s="175" customFormat="1" ht="45.75" customHeight="1" x14ac:dyDescent="0.25">
      <c r="A45" s="143">
        <v>35</v>
      </c>
      <c r="B45" s="129" t="s">
        <v>436</v>
      </c>
      <c r="C45" s="145" t="s">
        <v>67</v>
      </c>
      <c r="D45" s="144" t="s">
        <v>351</v>
      </c>
      <c r="E45" s="143">
        <v>37</v>
      </c>
      <c r="F45" s="143">
        <v>37</v>
      </c>
      <c r="G45" s="143" t="s">
        <v>10</v>
      </c>
    </row>
    <row r="46" spans="1:7" s="175" customFormat="1" ht="45.75" customHeight="1" x14ac:dyDescent="0.25">
      <c r="A46" s="143">
        <v>36</v>
      </c>
      <c r="B46" s="128" t="s">
        <v>236</v>
      </c>
      <c r="C46" s="125" t="s">
        <v>233</v>
      </c>
      <c r="D46" s="178" t="s">
        <v>151</v>
      </c>
      <c r="E46" s="143">
        <v>36</v>
      </c>
      <c r="F46" s="143">
        <v>36</v>
      </c>
      <c r="G46" s="143" t="s">
        <v>10</v>
      </c>
    </row>
    <row r="47" spans="1:7" s="175" customFormat="1" ht="45.75" customHeight="1" x14ac:dyDescent="0.25">
      <c r="A47" s="143">
        <v>37</v>
      </c>
      <c r="B47" s="128" t="s">
        <v>237</v>
      </c>
      <c r="C47" s="125" t="s">
        <v>221</v>
      </c>
      <c r="D47" s="178" t="s">
        <v>151</v>
      </c>
      <c r="E47" s="143">
        <v>36</v>
      </c>
      <c r="F47" s="143">
        <v>36</v>
      </c>
      <c r="G47" s="143" t="s">
        <v>10</v>
      </c>
    </row>
    <row r="48" spans="1:7" s="175" customFormat="1" ht="45.75" customHeight="1" x14ac:dyDescent="0.25">
      <c r="A48" s="143">
        <v>38</v>
      </c>
      <c r="B48" s="129" t="s">
        <v>437</v>
      </c>
      <c r="C48" s="145" t="s">
        <v>25</v>
      </c>
      <c r="D48" s="144" t="s">
        <v>351</v>
      </c>
      <c r="E48" s="143">
        <v>36</v>
      </c>
      <c r="F48" s="143">
        <v>36</v>
      </c>
      <c r="G48" s="143" t="s">
        <v>10</v>
      </c>
    </row>
    <row r="49" spans="1:7" s="175" customFormat="1" ht="45.75" customHeight="1" x14ac:dyDescent="0.25">
      <c r="A49" s="143">
        <v>39</v>
      </c>
      <c r="B49" s="129" t="s">
        <v>438</v>
      </c>
      <c r="C49" s="156" t="s">
        <v>233</v>
      </c>
      <c r="D49" s="144" t="s">
        <v>351</v>
      </c>
      <c r="E49" s="143">
        <v>36</v>
      </c>
      <c r="F49" s="143">
        <v>36</v>
      </c>
      <c r="G49" s="143" t="s">
        <v>10</v>
      </c>
    </row>
    <row r="50" spans="1:7" s="175" customFormat="1" ht="45.75" customHeight="1" x14ac:dyDescent="0.25">
      <c r="A50" s="143">
        <v>40</v>
      </c>
      <c r="B50" s="129" t="s">
        <v>439</v>
      </c>
      <c r="C50" s="145" t="s">
        <v>67</v>
      </c>
      <c r="D50" s="144" t="s">
        <v>351</v>
      </c>
      <c r="E50" s="143">
        <v>35</v>
      </c>
      <c r="F50" s="143">
        <v>35</v>
      </c>
      <c r="G50" s="143" t="s">
        <v>10</v>
      </c>
    </row>
    <row r="51" spans="1:7" s="175" customFormat="1" ht="45.75" customHeight="1" x14ac:dyDescent="0.25">
      <c r="A51" s="143">
        <v>41</v>
      </c>
      <c r="B51" s="129" t="s">
        <v>440</v>
      </c>
      <c r="C51" s="145" t="s">
        <v>26</v>
      </c>
      <c r="D51" s="144" t="s">
        <v>351</v>
      </c>
      <c r="E51" s="143">
        <v>35</v>
      </c>
      <c r="F51" s="143">
        <v>35</v>
      </c>
      <c r="G51" s="143" t="s">
        <v>10</v>
      </c>
    </row>
    <row r="52" spans="1:7" s="175" customFormat="1" ht="45.75" customHeight="1" x14ac:dyDescent="0.25">
      <c r="A52" s="143">
        <v>42</v>
      </c>
      <c r="B52" s="129" t="s">
        <v>441</v>
      </c>
      <c r="C52" s="145" t="s">
        <v>26</v>
      </c>
      <c r="D52" s="144" t="s">
        <v>351</v>
      </c>
      <c r="E52" s="143">
        <v>35</v>
      </c>
      <c r="F52" s="143">
        <v>35</v>
      </c>
      <c r="G52" s="143" t="s">
        <v>10</v>
      </c>
    </row>
    <row r="53" spans="1:7" s="175" customFormat="1" ht="45.75" customHeight="1" x14ac:dyDescent="0.25">
      <c r="A53" s="143">
        <v>43</v>
      </c>
      <c r="B53" s="129" t="s">
        <v>442</v>
      </c>
      <c r="C53" s="145" t="s">
        <v>67</v>
      </c>
      <c r="D53" s="144" t="s">
        <v>351</v>
      </c>
      <c r="E53" s="143">
        <v>34</v>
      </c>
      <c r="F53" s="143">
        <v>34</v>
      </c>
      <c r="G53" s="143" t="s">
        <v>10</v>
      </c>
    </row>
    <row r="54" spans="1:7" s="175" customFormat="1" ht="45.75" customHeight="1" x14ac:dyDescent="0.25">
      <c r="A54" s="143">
        <v>44</v>
      </c>
      <c r="B54" s="129" t="s">
        <v>443</v>
      </c>
      <c r="C54" s="156" t="s">
        <v>67</v>
      </c>
      <c r="D54" s="144" t="s">
        <v>351</v>
      </c>
      <c r="E54" s="143">
        <v>33</v>
      </c>
      <c r="F54" s="143">
        <v>33</v>
      </c>
      <c r="G54" s="143" t="s">
        <v>10</v>
      </c>
    </row>
    <row r="55" spans="1:7" s="175" customFormat="1" ht="45.75" customHeight="1" x14ac:dyDescent="0.25">
      <c r="A55" s="143">
        <v>45</v>
      </c>
      <c r="B55" s="129" t="s">
        <v>732</v>
      </c>
      <c r="C55" s="146" t="s">
        <v>26</v>
      </c>
      <c r="D55" s="148" t="s">
        <v>728</v>
      </c>
      <c r="E55" s="143">
        <v>33</v>
      </c>
      <c r="F55" s="147">
        <f xml:space="preserve"> (E55*100)/100</f>
        <v>33</v>
      </c>
      <c r="G55" s="143" t="s">
        <v>10</v>
      </c>
    </row>
    <row r="56" spans="1:7" s="175" customFormat="1" ht="45.75" customHeight="1" x14ac:dyDescent="0.25">
      <c r="A56" s="143">
        <v>46</v>
      </c>
      <c r="B56" s="128" t="s">
        <v>238</v>
      </c>
      <c r="C56" s="125" t="s">
        <v>233</v>
      </c>
      <c r="D56" s="178" t="s">
        <v>151</v>
      </c>
      <c r="E56" s="143">
        <v>31</v>
      </c>
      <c r="F56" s="143">
        <v>31</v>
      </c>
      <c r="G56" s="143" t="s">
        <v>10</v>
      </c>
    </row>
    <row r="57" spans="1:7" s="175" customFormat="1" ht="45.75" customHeight="1" x14ac:dyDescent="0.25">
      <c r="A57" s="143">
        <v>47</v>
      </c>
      <c r="B57" s="129" t="s">
        <v>444</v>
      </c>
      <c r="C57" s="156" t="s">
        <v>67</v>
      </c>
      <c r="D57" s="144" t="s">
        <v>351</v>
      </c>
      <c r="E57" s="143">
        <v>31</v>
      </c>
      <c r="F57" s="143">
        <v>31</v>
      </c>
      <c r="G57" s="143" t="s">
        <v>10</v>
      </c>
    </row>
    <row r="58" spans="1:7" s="175" customFormat="1" ht="45.75" customHeight="1" x14ac:dyDescent="0.25">
      <c r="A58" s="143">
        <v>48</v>
      </c>
      <c r="B58" s="129" t="s">
        <v>445</v>
      </c>
      <c r="C58" s="156" t="s">
        <v>229</v>
      </c>
      <c r="D58" s="144" t="s">
        <v>351</v>
      </c>
      <c r="E58" s="143">
        <v>31</v>
      </c>
      <c r="F58" s="143">
        <v>31</v>
      </c>
      <c r="G58" s="143" t="s">
        <v>10</v>
      </c>
    </row>
    <row r="59" spans="1:7" s="175" customFormat="1" ht="45.75" customHeight="1" x14ac:dyDescent="0.25">
      <c r="A59" s="143">
        <v>49</v>
      </c>
      <c r="B59" s="184" t="s">
        <v>446</v>
      </c>
      <c r="C59" s="156" t="s">
        <v>67</v>
      </c>
      <c r="D59" s="144" t="s">
        <v>351</v>
      </c>
      <c r="E59" s="143">
        <v>31</v>
      </c>
      <c r="F59" s="143">
        <v>31</v>
      </c>
      <c r="G59" s="143" t="s">
        <v>10</v>
      </c>
    </row>
    <row r="60" spans="1:7" s="175" customFormat="1" ht="45.75" customHeight="1" x14ac:dyDescent="0.25">
      <c r="A60" s="143">
        <v>50</v>
      </c>
      <c r="B60" s="128" t="s">
        <v>239</v>
      </c>
      <c r="C60" s="125" t="s">
        <v>221</v>
      </c>
      <c r="D60" s="178" t="s">
        <v>151</v>
      </c>
      <c r="E60" s="143">
        <v>30</v>
      </c>
      <c r="F60" s="143">
        <v>30</v>
      </c>
      <c r="G60" s="143" t="s">
        <v>10</v>
      </c>
    </row>
    <row r="61" spans="1:7" s="175" customFormat="1" ht="45.75" customHeight="1" x14ac:dyDescent="0.25">
      <c r="A61" s="143">
        <v>51</v>
      </c>
      <c r="B61" s="127" t="s">
        <v>447</v>
      </c>
      <c r="C61" s="156" t="s">
        <v>67</v>
      </c>
      <c r="D61" s="144" t="s">
        <v>351</v>
      </c>
      <c r="E61" s="143">
        <v>30</v>
      </c>
      <c r="F61" s="143">
        <v>30</v>
      </c>
      <c r="G61" s="143" t="s">
        <v>10</v>
      </c>
    </row>
    <row r="62" spans="1:7" s="175" customFormat="1" ht="45.75" customHeight="1" x14ac:dyDescent="0.25">
      <c r="A62" s="143">
        <v>52</v>
      </c>
      <c r="B62" s="128" t="s">
        <v>240</v>
      </c>
      <c r="C62" s="125" t="s">
        <v>26</v>
      </c>
      <c r="D62" s="178" t="s">
        <v>151</v>
      </c>
      <c r="E62" s="143">
        <v>28</v>
      </c>
      <c r="F62" s="143">
        <v>28</v>
      </c>
      <c r="G62" s="143" t="s">
        <v>10</v>
      </c>
    </row>
    <row r="63" spans="1:7" s="175" customFormat="1" ht="45.75" customHeight="1" x14ac:dyDescent="0.25">
      <c r="A63" s="143">
        <v>53</v>
      </c>
      <c r="B63" s="128" t="s">
        <v>241</v>
      </c>
      <c r="C63" s="125" t="s">
        <v>235</v>
      </c>
      <c r="D63" s="178" t="s">
        <v>151</v>
      </c>
      <c r="E63" s="143">
        <v>28</v>
      </c>
      <c r="F63" s="143">
        <v>28</v>
      </c>
      <c r="G63" s="143" t="s">
        <v>10</v>
      </c>
    </row>
    <row r="64" spans="1:7" s="175" customFormat="1" ht="45.75" customHeight="1" x14ac:dyDescent="0.25">
      <c r="A64" s="143">
        <v>54</v>
      </c>
      <c r="B64" s="128" t="s">
        <v>242</v>
      </c>
      <c r="C64" s="125" t="s">
        <v>25</v>
      </c>
      <c r="D64" s="178" t="s">
        <v>151</v>
      </c>
      <c r="E64" s="143">
        <v>28</v>
      </c>
      <c r="F64" s="143">
        <v>28</v>
      </c>
      <c r="G64" s="143" t="s">
        <v>10</v>
      </c>
    </row>
    <row r="65" spans="1:7" s="175" customFormat="1" ht="45.75" customHeight="1" x14ac:dyDescent="0.25">
      <c r="A65" s="143">
        <v>55</v>
      </c>
      <c r="B65" s="127" t="s">
        <v>448</v>
      </c>
      <c r="C65" s="156" t="s">
        <v>67</v>
      </c>
      <c r="D65" s="144" t="s">
        <v>351</v>
      </c>
      <c r="E65" s="143">
        <v>28</v>
      </c>
      <c r="F65" s="143">
        <v>28</v>
      </c>
      <c r="G65" s="143" t="s">
        <v>10</v>
      </c>
    </row>
    <row r="66" spans="1:7" s="175" customFormat="1" ht="45.75" customHeight="1" x14ac:dyDescent="0.25">
      <c r="A66" s="143">
        <v>56</v>
      </c>
      <c r="B66" s="183" t="s">
        <v>38</v>
      </c>
      <c r="C66" s="146" t="s">
        <v>25</v>
      </c>
      <c r="D66" s="144" t="s">
        <v>20</v>
      </c>
      <c r="E66" s="143">
        <v>27</v>
      </c>
      <c r="F66" s="147">
        <v>26.5</v>
      </c>
      <c r="G66" s="143" t="s">
        <v>10</v>
      </c>
    </row>
    <row r="67" spans="1:7" s="175" customFormat="1" ht="45.75" customHeight="1" x14ac:dyDescent="0.25">
      <c r="A67" s="143">
        <v>57</v>
      </c>
      <c r="B67" s="127" t="s">
        <v>449</v>
      </c>
      <c r="C67" s="156" t="s">
        <v>26</v>
      </c>
      <c r="D67" s="144" t="s">
        <v>351</v>
      </c>
      <c r="E67" s="143">
        <v>27</v>
      </c>
      <c r="F67" s="143">
        <v>27</v>
      </c>
      <c r="G67" s="143" t="s">
        <v>10</v>
      </c>
    </row>
    <row r="68" spans="1:7" s="175" customFormat="1" ht="45.75" customHeight="1" x14ac:dyDescent="0.25">
      <c r="A68" s="143">
        <v>58</v>
      </c>
      <c r="B68" s="129" t="s">
        <v>450</v>
      </c>
      <c r="C68" s="145" t="s">
        <v>67</v>
      </c>
      <c r="D68" s="144" t="s">
        <v>351</v>
      </c>
      <c r="E68" s="143">
        <v>27</v>
      </c>
      <c r="F68" s="147">
        <v>27</v>
      </c>
      <c r="G68" s="143" t="s">
        <v>10</v>
      </c>
    </row>
    <row r="69" spans="1:7" s="175" customFormat="1" ht="45.75" customHeight="1" x14ac:dyDescent="0.25">
      <c r="A69" s="143">
        <v>59</v>
      </c>
      <c r="B69" s="127" t="s">
        <v>451</v>
      </c>
      <c r="C69" s="156" t="s">
        <v>67</v>
      </c>
      <c r="D69" s="144" t="s">
        <v>351</v>
      </c>
      <c r="E69" s="143">
        <v>27</v>
      </c>
      <c r="F69" s="143">
        <v>27</v>
      </c>
      <c r="G69" s="143" t="s">
        <v>10</v>
      </c>
    </row>
    <row r="70" spans="1:7" s="175" customFormat="1" ht="45.75" customHeight="1" x14ac:dyDescent="0.25">
      <c r="A70" s="143">
        <v>60</v>
      </c>
      <c r="B70" s="165" t="s">
        <v>452</v>
      </c>
      <c r="C70" s="145" t="s">
        <v>26</v>
      </c>
      <c r="D70" s="144" t="s">
        <v>351</v>
      </c>
      <c r="E70" s="143">
        <v>27</v>
      </c>
      <c r="F70" s="147">
        <v>27</v>
      </c>
      <c r="G70" s="143" t="s">
        <v>10</v>
      </c>
    </row>
    <row r="71" spans="1:7" s="175" customFormat="1" ht="45.75" customHeight="1" x14ac:dyDescent="0.25">
      <c r="A71" s="143">
        <v>61</v>
      </c>
      <c r="B71" s="129" t="s">
        <v>650</v>
      </c>
      <c r="C71" s="146" t="s">
        <v>229</v>
      </c>
      <c r="D71" s="144" t="s">
        <v>613</v>
      </c>
      <c r="E71" s="143">
        <v>27</v>
      </c>
      <c r="F71" s="147">
        <v>27</v>
      </c>
      <c r="G71" s="143" t="s">
        <v>10</v>
      </c>
    </row>
    <row r="72" spans="1:7" s="175" customFormat="1" ht="45.75" customHeight="1" x14ac:dyDescent="0.25">
      <c r="A72" s="143">
        <v>62</v>
      </c>
      <c r="B72" s="128" t="s">
        <v>243</v>
      </c>
      <c r="C72" s="125" t="s">
        <v>67</v>
      </c>
      <c r="D72" s="178" t="s">
        <v>151</v>
      </c>
      <c r="E72" s="143">
        <v>26</v>
      </c>
      <c r="F72" s="143">
        <v>26</v>
      </c>
      <c r="G72" s="143" t="s">
        <v>10</v>
      </c>
    </row>
    <row r="73" spans="1:7" s="175" customFormat="1" ht="45.75" customHeight="1" x14ac:dyDescent="0.25">
      <c r="A73" s="143">
        <v>63</v>
      </c>
      <c r="B73" s="128" t="s">
        <v>244</v>
      </c>
      <c r="C73" s="125" t="s">
        <v>221</v>
      </c>
      <c r="D73" s="178" t="s">
        <v>151</v>
      </c>
      <c r="E73" s="143">
        <v>25</v>
      </c>
      <c r="F73" s="143">
        <v>25</v>
      </c>
      <c r="G73" s="143" t="s">
        <v>10</v>
      </c>
    </row>
    <row r="74" spans="1:7" s="175" customFormat="1" ht="45.75" customHeight="1" x14ac:dyDescent="0.25">
      <c r="A74" s="143">
        <v>64</v>
      </c>
      <c r="B74" s="129" t="s">
        <v>733</v>
      </c>
      <c r="C74" s="146" t="s">
        <v>26</v>
      </c>
      <c r="D74" s="144" t="s">
        <v>728</v>
      </c>
      <c r="E74" s="143">
        <v>25</v>
      </c>
      <c r="F74" s="147">
        <f xml:space="preserve"> (E74*100)/100</f>
        <v>25</v>
      </c>
      <c r="G74" s="143" t="s">
        <v>10</v>
      </c>
    </row>
    <row r="75" spans="1:7" s="175" customFormat="1" ht="45.75" customHeight="1" x14ac:dyDescent="0.25">
      <c r="A75" s="143">
        <v>65</v>
      </c>
      <c r="B75" s="129" t="s">
        <v>734</v>
      </c>
      <c r="C75" s="146" t="s">
        <v>26</v>
      </c>
      <c r="D75" s="148" t="s">
        <v>728</v>
      </c>
      <c r="E75" s="143">
        <v>25</v>
      </c>
      <c r="F75" s="147">
        <f xml:space="preserve"> (E75*100)/100</f>
        <v>25</v>
      </c>
      <c r="G75" s="143" t="s">
        <v>10</v>
      </c>
    </row>
    <row r="76" spans="1:7" s="175" customFormat="1" ht="45.75" customHeight="1" x14ac:dyDescent="0.25">
      <c r="A76" s="143">
        <v>66</v>
      </c>
      <c r="B76" s="129" t="s">
        <v>735</v>
      </c>
      <c r="C76" s="146" t="s">
        <v>67</v>
      </c>
      <c r="D76" s="148" t="s">
        <v>728</v>
      </c>
      <c r="E76" s="143">
        <v>25</v>
      </c>
      <c r="F76" s="147">
        <f xml:space="preserve"> (E76*100)/100</f>
        <v>25</v>
      </c>
      <c r="G76" s="143" t="s">
        <v>10</v>
      </c>
    </row>
    <row r="77" spans="1:7" s="175" customFormat="1" ht="45.75" customHeight="1" x14ac:dyDescent="0.25">
      <c r="A77" s="143">
        <v>67</v>
      </c>
      <c r="B77" s="183" t="s">
        <v>39</v>
      </c>
      <c r="C77" s="146" t="s">
        <v>25</v>
      </c>
      <c r="D77" s="144" t="s">
        <v>20</v>
      </c>
      <c r="E77" s="143">
        <v>24</v>
      </c>
      <c r="F77" s="147">
        <f xml:space="preserve"> (E77*100)/E71</f>
        <v>88.888888888888886</v>
      </c>
      <c r="G77" s="143" t="s">
        <v>10</v>
      </c>
    </row>
    <row r="78" spans="1:7" s="175" customFormat="1" ht="45.75" customHeight="1" x14ac:dyDescent="0.25">
      <c r="A78" s="143">
        <v>68</v>
      </c>
      <c r="B78" s="129" t="s">
        <v>651</v>
      </c>
      <c r="C78" s="146" t="s">
        <v>229</v>
      </c>
      <c r="D78" s="144" t="s">
        <v>613</v>
      </c>
      <c r="E78" s="143">
        <v>24</v>
      </c>
      <c r="F78" s="147">
        <v>24</v>
      </c>
      <c r="G78" s="143" t="s">
        <v>10</v>
      </c>
    </row>
    <row r="79" spans="1:7" s="175" customFormat="1" ht="45.75" customHeight="1" x14ac:dyDescent="0.25">
      <c r="A79" s="143">
        <v>69</v>
      </c>
      <c r="B79" s="129" t="s">
        <v>736</v>
      </c>
      <c r="C79" s="146" t="s">
        <v>26</v>
      </c>
      <c r="D79" s="144" t="s">
        <v>728</v>
      </c>
      <c r="E79" s="143">
        <v>24</v>
      </c>
      <c r="F79" s="147">
        <f xml:space="preserve"> (E79*100)/100</f>
        <v>24</v>
      </c>
      <c r="G79" s="143" t="s">
        <v>10</v>
      </c>
    </row>
    <row r="80" spans="1:7" s="175" customFormat="1" ht="45.75" customHeight="1" x14ac:dyDescent="0.25">
      <c r="A80" s="143">
        <v>70</v>
      </c>
      <c r="B80" s="128" t="s">
        <v>245</v>
      </c>
      <c r="C80" s="125" t="s">
        <v>25</v>
      </c>
      <c r="D80" s="178" t="s">
        <v>151</v>
      </c>
      <c r="E80" s="143">
        <v>23</v>
      </c>
      <c r="F80" s="143">
        <v>23</v>
      </c>
      <c r="G80" s="143" t="s">
        <v>10</v>
      </c>
    </row>
    <row r="81" spans="1:7" s="175" customFormat="1" ht="45.75" customHeight="1" x14ac:dyDescent="0.25">
      <c r="A81" s="143">
        <v>71</v>
      </c>
      <c r="B81" s="127" t="s">
        <v>453</v>
      </c>
      <c r="C81" s="156" t="s">
        <v>229</v>
      </c>
      <c r="D81" s="144" t="s">
        <v>351</v>
      </c>
      <c r="E81" s="143">
        <v>23</v>
      </c>
      <c r="F81" s="143">
        <v>23</v>
      </c>
      <c r="G81" s="143" t="s">
        <v>10</v>
      </c>
    </row>
    <row r="82" spans="1:7" s="175" customFormat="1" ht="45.75" customHeight="1" x14ac:dyDescent="0.25">
      <c r="A82" s="143">
        <v>72</v>
      </c>
      <c r="B82" s="129" t="s">
        <v>737</v>
      </c>
      <c r="C82" s="146" t="s">
        <v>67</v>
      </c>
      <c r="D82" s="148" t="s">
        <v>728</v>
      </c>
      <c r="E82" s="143">
        <v>23</v>
      </c>
      <c r="F82" s="147">
        <f xml:space="preserve"> (E82*100)/100</f>
        <v>23</v>
      </c>
      <c r="G82" s="143" t="s">
        <v>10</v>
      </c>
    </row>
    <row r="83" spans="1:7" s="175" customFormat="1" ht="45.75" customHeight="1" x14ac:dyDescent="0.25">
      <c r="A83" s="143">
        <v>73</v>
      </c>
      <c r="B83" s="183" t="s">
        <v>63</v>
      </c>
      <c r="C83" s="146" t="s">
        <v>26</v>
      </c>
      <c r="D83" s="144" t="s">
        <v>20</v>
      </c>
      <c r="E83" s="143">
        <v>21</v>
      </c>
      <c r="F83" s="147">
        <v>21</v>
      </c>
      <c r="G83" s="143" t="s">
        <v>10</v>
      </c>
    </row>
    <row r="84" spans="1:7" s="175" customFormat="1" ht="45.75" customHeight="1" x14ac:dyDescent="0.25">
      <c r="A84" s="143">
        <v>74</v>
      </c>
      <c r="B84" s="183" t="s">
        <v>65</v>
      </c>
      <c r="C84" s="146" t="s">
        <v>25</v>
      </c>
      <c r="D84" s="144" t="s">
        <v>20</v>
      </c>
      <c r="E84" s="143">
        <v>21</v>
      </c>
      <c r="F84" s="147">
        <v>20.5</v>
      </c>
      <c r="G84" s="143" t="s">
        <v>10</v>
      </c>
    </row>
    <row r="85" spans="1:7" s="175" customFormat="1" ht="45.75" customHeight="1" x14ac:dyDescent="0.25">
      <c r="A85" s="143">
        <v>75</v>
      </c>
      <c r="B85" s="128" t="s">
        <v>246</v>
      </c>
      <c r="C85" s="125" t="s">
        <v>233</v>
      </c>
      <c r="D85" s="178" t="s">
        <v>151</v>
      </c>
      <c r="E85" s="143">
        <v>21</v>
      </c>
      <c r="F85" s="143">
        <v>21</v>
      </c>
      <c r="G85" s="143" t="s">
        <v>10</v>
      </c>
    </row>
    <row r="86" spans="1:7" s="175" customFormat="1" ht="45.75" customHeight="1" x14ac:dyDescent="0.25">
      <c r="A86" s="143">
        <v>76</v>
      </c>
      <c r="B86" s="128" t="s">
        <v>247</v>
      </c>
      <c r="C86" s="125" t="s">
        <v>233</v>
      </c>
      <c r="D86" s="178" t="s">
        <v>151</v>
      </c>
      <c r="E86" s="143">
        <v>21</v>
      </c>
      <c r="F86" s="143">
        <v>21</v>
      </c>
      <c r="G86" s="143" t="s">
        <v>10</v>
      </c>
    </row>
    <row r="87" spans="1:7" s="175" customFormat="1" ht="45.75" customHeight="1" x14ac:dyDescent="0.25">
      <c r="A87" s="143">
        <v>77</v>
      </c>
      <c r="B87" s="129" t="s">
        <v>454</v>
      </c>
      <c r="C87" s="145" t="s">
        <v>25</v>
      </c>
      <c r="D87" s="144" t="s">
        <v>351</v>
      </c>
      <c r="E87" s="143">
        <v>21</v>
      </c>
      <c r="F87" s="147">
        <v>21</v>
      </c>
      <c r="G87" s="143" t="s">
        <v>10</v>
      </c>
    </row>
    <row r="88" spans="1:7" s="175" customFormat="1" ht="45.75" customHeight="1" x14ac:dyDescent="0.25">
      <c r="A88" s="143">
        <v>78</v>
      </c>
      <c r="B88" s="129" t="s">
        <v>652</v>
      </c>
      <c r="C88" s="146" t="s">
        <v>233</v>
      </c>
      <c r="D88" s="144" t="s">
        <v>613</v>
      </c>
      <c r="E88" s="143">
        <v>21</v>
      </c>
      <c r="F88" s="147">
        <v>21</v>
      </c>
      <c r="G88" s="143" t="s">
        <v>10</v>
      </c>
    </row>
    <row r="89" spans="1:7" s="175" customFormat="1" ht="45.75" customHeight="1" x14ac:dyDescent="0.25">
      <c r="A89" s="143">
        <v>79</v>
      </c>
      <c r="B89" s="183" t="s">
        <v>66</v>
      </c>
      <c r="C89" s="146" t="s">
        <v>25</v>
      </c>
      <c r="D89" s="144" t="s">
        <v>20</v>
      </c>
      <c r="E89" s="143">
        <v>20</v>
      </c>
      <c r="F89" s="147">
        <v>19.5</v>
      </c>
      <c r="G89" s="143" t="s">
        <v>10</v>
      </c>
    </row>
    <row r="90" spans="1:7" s="175" customFormat="1" ht="45.75" customHeight="1" x14ac:dyDescent="0.25">
      <c r="A90" s="143">
        <v>80</v>
      </c>
      <c r="B90" s="128" t="s">
        <v>248</v>
      </c>
      <c r="C90" s="125" t="s">
        <v>25</v>
      </c>
      <c r="D90" s="178" t="s">
        <v>151</v>
      </c>
      <c r="E90" s="143">
        <v>20</v>
      </c>
      <c r="F90" s="143">
        <v>20</v>
      </c>
      <c r="G90" s="143" t="s">
        <v>10</v>
      </c>
    </row>
    <row r="91" spans="1:7" s="175" customFormat="1" ht="45.75" customHeight="1" x14ac:dyDescent="0.25">
      <c r="A91" s="143">
        <v>81</v>
      </c>
      <c r="B91" s="129" t="s">
        <v>455</v>
      </c>
      <c r="C91" s="145" t="s">
        <v>233</v>
      </c>
      <c r="D91" s="144" t="s">
        <v>351</v>
      </c>
      <c r="E91" s="143">
        <v>20</v>
      </c>
      <c r="F91" s="147">
        <v>20</v>
      </c>
      <c r="G91" s="143" t="s">
        <v>10</v>
      </c>
    </row>
    <row r="92" spans="1:7" s="175" customFormat="1" ht="45.75" customHeight="1" x14ac:dyDescent="0.25">
      <c r="A92" s="143">
        <v>82</v>
      </c>
      <c r="B92" s="129" t="s">
        <v>653</v>
      </c>
      <c r="C92" s="146" t="s">
        <v>233</v>
      </c>
      <c r="D92" s="144" t="s">
        <v>613</v>
      </c>
      <c r="E92" s="143">
        <v>20</v>
      </c>
      <c r="F92" s="147">
        <v>20</v>
      </c>
      <c r="G92" s="143" t="s">
        <v>10</v>
      </c>
    </row>
    <row r="93" spans="1:7" s="175" customFormat="1" ht="45.75" customHeight="1" x14ac:dyDescent="0.25">
      <c r="A93" s="143">
        <v>83</v>
      </c>
      <c r="B93" s="129" t="s">
        <v>901</v>
      </c>
      <c r="C93" s="146" t="s">
        <v>897</v>
      </c>
      <c r="D93" s="144" t="s">
        <v>813</v>
      </c>
      <c r="E93" s="143">
        <v>20</v>
      </c>
      <c r="F93" s="147">
        <v>20</v>
      </c>
      <c r="G93" s="143" t="s">
        <v>10</v>
      </c>
    </row>
    <row r="94" spans="1:7" s="175" customFormat="1" ht="45.75" customHeight="1" x14ac:dyDescent="0.25">
      <c r="A94" s="143">
        <v>84</v>
      </c>
      <c r="B94" s="183" t="s">
        <v>68</v>
      </c>
      <c r="C94" s="143" t="s">
        <v>25</v>
      </c>
      <c r="D94" s="144" t="s">
        <v>20</v>
      </c>
      <c r="E94" s="143">
        <v>19</v>
      </c>
      <c r="F94" s="147">
        <v>18.5</v>
      </c>
      <c r="G94" s="143" t="s">
        <v>10</v>
      </c>
    </row>
    <row r="95" spans="1:7" s="175" customFormat="1" ht="45.75" customHeight="1" x14ac:dyDescent="0.25">
      <c r="A95" s="143">
        <v>85</v>
      </c>
      <c r="B95" s="128" t="s">
        <v>249</v>
      </c>
      <c r="C95" s="125" t="s">
        <v>25</v>
      </c>
      <c r="D95" s="178" t="s">
        <v>151</v>
      </c>
      <c r="E95" s="143">
        <v>19</v>
      </c>
      <c r="F95" s="143">
        <v>19</v>
      </c>
      <c r="G95" s="143" t="s">
        <v>10</v>
      </c>
    </row>
    <row r="96" spans="1:7" s="175" customFormat="1" ht="45.75" customHeight="1" x14ac:dyDescent="0.25">
      <c r="A96" s="143">
        <v>86</v>
      </c>
      <c r="B96" s="129" t="s">
        <v>456</v>
      </c>
      <c r="C96" s="145" t="s">
        <v>233</v>
      </c>
      <c r="D96" s="144" t="s">
        <v>351</v>
      </c>
      <c r="E96" s="143">
        <v>19</v>
      </c>
      <c r="F96" s="147">
        <v>19</v>
      </c>
      <c r="G96" s="143" t="s">
        <v>10</v>
      </c>
    </row>
    <row r="97" spans="1:7" s="175" customFormat="1" ht="45.75" customHeight="1" x14ac:dyDescent="0.25">
      <c r="A97" s="143">
        <v>87</v>
      </c>
      <c r="B97" s="129" t="s">
        <v>738</v>
      </c>
      <c r="C97" s="146" t="s">
        <v>26</v>
      </c>
      <c r="D97" s="148" t="s">
        <v>728</v>
      </c>
      <c r="E97" s="143">
        <v>19</v>
      </c>
      <c r="F97" s="147">
        <f xml:space="preserve"> (E97*100)/100</f>
        <v>19</v>
      </c>
      <c r="G97" s="143" t="s">
        <v>10</v>
      </c>
    </row>
    <row r="98" spans="1:7" s="175" customFormat="1" ht="45.75" customHeight="1" x14ac:dyDescent="0.25">
      <c r="A98" s="143">
        <v>88</v>
      </c>
      <c r="B98" s="128" t="s">
        <v>250</v>
      </c>
      <c r="C98" s="125" t="s">
        <v>229</v>
      </c>
      <c r="D98" s="178" t="s">
        <v>151</v>
      </c>
      <c r="E98" s="143">
        <v>18</v>
      </c>
      <c r="F98" s="143">
        <v>18</v>
      </c>
      <c r="G98" s="143" t="s">
        <v>10</v>
      </c>
    </row>
    <row r="99" spans="1:7" s="175" customFormat="1" ht="45.75" customHeight="1" x14ac:dyDescent="0.25">
      <c r="A99" s="143">
        <v>89</v>
      </c>
      <c r="B99" s="129" t="s">
        <v>457</v>
      </c>
      <c r="C99" s="145" t="s">
        <v>229</v>
      </c>
      <c r="D99" s="144" t="s">
        <v>351</v>
      </c>
      <c r="E99" s="143">
        <v>18</v>
      </c>
      <c r="F99" s="147">
        <v>18</v>
      </c>
      <c r="G99" s="143" t="s">
        <v>10</v>
      </c>
    </row>
    <row r="100" spans="1:7" s="175" customFormat="1" ht="45.75" customHeight="1" x14ac:dyDescent="0.25">
      <c r="A100" s="143">
        <v>90</v>
      </c>
      <c r="B100" s="128" t="s">
        <v>251</v>
      </c>
      <c r="C100" s="125" t="s">
        <v>233</v>
      </c>
      <c r="D100" s="178" t="s">
        <v>151</v>
      </c>
      <c r="E100" s="143">
        <v>17</v>
      </c>
      <c r="F100" s="143">
        <v>17</v>
      </c>
      <c r="G100" s="143" t="s">
        <v>10</v>
      </c>
    </row>
    <row r="101" spans="1:7" s="175" customFormat="1" ht="45.75" customHeight="1" x14ac:dyDescent="0.25">
      <c r="A101" s="143">
        <v>91</v>
      </c>
      <c r="B101" s="180" t="s">
        <v>252</v>
      </c>
      <c r="C101" s="146" t="s">
        <v>229</v>
      </c>
      <c r="D101" s="191" t="s">
        <v>151</v>
      </c>
      <c r="E101" s="156">
        <v>16</v>
      </c>
      <c r="F101" s="156">
        <v>16</v>
      </c>
      <c r="G101" s="156" t="s">
        <v>10</v>
      </c>
    </row>
    <row r="102" spans="1:7" s="175" customFormat="1" ht="45.75" customHeight="1" x14ac:dyDescent="0.25">
      <c r="A102" s="143">
        <v>92</v>
      </c>
      <c r="B102" s="184" t="s">
        <v>458</v>
      </c>
      <c r="C102" s="156" t="s">
        <v>229</v>
      </c>
      <c r="D102" s="144" t="s">
        <v>351</v>
      </c>
      <c r="E102" s="143">
        <v>16</v>
      </c>
      <c r="F102" s="147">
        <v>16</v>
      </c>
      <c r="G102" s="143" t="s">
        <v>10</v>
      </c>
    </row>
    <row r="103" spans="1:7" s="175" customFormat="1" ht="45.75" customHeight="1" x14ac:dyDescent="0.25">
      <c r="A103" s="143">
        <v>93</v>
      </c>
      <c r="B103" s="184" t="s">
        <v>459</v>
      </c>
      <c r="C103" s="156" t="s">
        <v>26</v>
      </c>
      <c r="D103" s="144" t="s">
        <v>351</v>
      </c>
      <c r="E103" s="143">
        <v>16</v>
      </c>
      <c r="F103" s="147">
        <v>16</v>
      </c>
      <c r="G103" s="143" t="s">
        <v>10</v>
      </c>
    </row>
    <row r="104" spans="1:7" s="175" customFormat="1" ht="45.75" customHeight="1" x14ac:dyDescent="0.25">
      <c r="A104" s="143">
        <v>94</v>
      </c>
      <c r="B104" s="128" t="s">
        <v>253</v>
      </c>
      <c r="C104" s="125" t="s">
        <v>25</v>
      </c>
      <c r="D104" s="178" t="s">
        <v>151</v>
      </c>
      <c r="E104" s="143">
        <v>15</v>
      </c>
      <c r="F104" s="143">
        <v>15</v>
      </c>
      <c r="G104" s="143" t="s">
        <v>10</v>
      </c>
    </row>
    <row r="105" spans="1:7" s="175" customFormat="1" ht="45.75" customHeight="1" x14ac:dyDescent="0.25">
      <c r="A105" s="143">
        <v>95</v>
      </c>
      <c r="B105" s="128" t="s">
        <v>254</v>
      </c>
      <c r="C105" s="125" t="s">
        <v>221</v>
      </c>
      <c r="D105" s="178" t="s">
        <v>151</v>
      </c>
      <c r="E105" s="143">
        <v>15</v>
      </c>
      <c r="F105" s="143">
        <v>15</v>
      </c>
      <c r="G105" s="143" t="s">
        <v>10</v>
      </c>
    </row>
    <row r="106" spans="1:7" s="175" customFormat="1" ht="45.75" customHeight="1" x14ac:dyDescent="0.25">
      <c r="A106" s="143">
        <v>96</v>
      </c>
      <c r="B106" s="128" t="s">
        <v>255</v>
      </c>
      <c r="C106" s="125" t="s">
        <v>233</v>
      </c>
      <c r="D106" s="178" t="s">
        <v>151</v>
      </c>
      <c r="E106" s="143">
        <v>15</v>
      </c>
      <c r="F106" s="143">
        <v>15</v>
      </c>
      <c r="G106" s="143" t="s">
        <v>10</v>
      </c>
    </row>
    <row r="107" spans="1:7" s="175" customFormat="1" ht="45.75" customHeight="1" x14ac:dyDescent="0.25">
      <c r="A107" s="143">
        <v>97</v>
      </c>
      <c r="B107" s="184" t="s">
        <v>460</v>
      </c>
      <c r="C107" s="156" t="s">
        <v>233</v>
      </c>
      <c r="D107" s="144" t="s">
        <v>351</v>
      </c>
      <c r="E107" s="143">
        <v>15</v>
      </c>
      <c r="F107" s="147">
        <v>15</v>
      </c>
      <c r="G107" s="143" t="s">
        <v>10</v>
      </c>
    </row>
    <row r="108" spans="1:7" s="175" customFormat="1" ht="45.75" customHeight="1" x14ac:dyDescent="0.25">
      <c r="A108" s="143">
        <v>98</v>
      </c>
      <c r="B108" s="129" t="s">
        <v>654</v>
      </c>
      <c r="C108" s="146" t="s">
        <v>233</v>
      </c>
      <c r="D108" s="144" t="s">
        <v>613</v>
      </c>
      <c r="E108" s="143">
        <v>15</v>
      </c>
      <c r="F108" s="147">
        <v>15</v>
      </c>
      <c r="G108" s="143" t="s">
        <v>10</v>
      </c>
    </row>
    <row r="109" spans="1:7" s="175" customFormat="1" ht="45.75" customHeight="1" x14ac:dyDescent="0.25">
      <c r="A109" s="143">
        <v>99</v>
      </c>
      <c r="B109" s="183" t="s">
        <v>40</v>
      </c>
      <c r="C109" s="146" t="s">
        <v>26</v>
      </c>
      <c r="D109" s="144" t="s">
        <v>20</v>
      </c>
      <c r="E109" s="143">
        <v>13</v>
      </c>
      <c r="F109" s="147">
        <f xml:space="preserve"> (E109*100)/E98</f>
        <v>72.222222222222229</v>
      </c>
      <c r="G109" s="143" t="s">
        <v>10</v>
      </c>
    </row>
    <row r="110" spans="1:7" s="175" customFormat="1" ht="45.75" customHeight="1" x14ac:dyDescent="0.25">
      <c r="A110" s="143">
        <v>100</v>
      </c>
      <c r="B110" s="184" t="s">
        <v>461</v>
      </c>
      <c r="C110" s="156" t="s">
        <v>233</v>
      </c>
      <c r="D110" s="144" t="s">
        <v>351</v>
      </c>
      <c r="E110" s="143">
        <v>13</v>
      </c>
      <c r="F110" s="147">
        <v>13</v>
      </c>
      <c r="G110" s="143" t="s">
        <v>10</v>
      </c>
    </row>
    <row r="111" spans="1:7" s="175" customFormat="1" ht="45.75" customHeight="1" x14ac:dyDescent="0.25">
      <c r="A111" s="143">
        <v>101</v>
      </c>
      <c r="B111" s="128" t="s">
        <v>256</v>
      </c>
      <c r="C111" s="143" t="s">
        <v>221</v>
      </c>
      <c r="D111" s="178" t="s">
        <v>151</v>
      </c>
      <c r="E111" s="143">
        <v>12</v>
      </c>
      <c r="F111" s="143">
        <v>12</v>
      </c>
      <c r="G111" s="143" t="s">
        <v>10</v>
      </c>
    </row>
    <row r="112" spans="1:7" s="175" customFormat="1" ht="45.75" customHeight="1" x14ac:dyDescent="0.25">
      <c r="A112" s="143">
        <v>102</v>
      </c>
      <c r="B112" s="129" t="s">
        <v>655</v>
      </c>
      <c r="C112" s="146" t="s">
        <v>233</v>
      </c>
      <c r="D112" s="144" t="s">
        <v>613</v>
      </c>
      <c r="E112" s="143">
        <v>12</v>
      </c>
      <c r="F112" s="147">
        <v>12</v>
      </c>
      <c r="G112" s="143" t="s">
        <v>10</v>
      </c>
    </row>
    <row r="113" spans="1:7" s="175" customFormat="1" ht="45.75" customHeight="1" x14ac:dyDescent="0.25">
      <c r="A113" s="143">
        <v>103</v>
      </c>
      <c r="B113" s="129" t="s">
        <v>902</v>
      </c>
      <c r="C113" s="146" t="s">
        <v>900</v>
      </c>
      <c r="D113" s="144" t="s">
        <v>813</v>
      </c>
      <c r="E113" s="143">
        <v>12</v>
      </c>
      <c r="F113" s="147">
        <v>12</v>
      </c>
      <c r="G113" s="143" t="s">
        <v>10</v>
      </c>
    </row>
    <row r="114" spans="1:7" s="175" customFormat="1" ht="45.75" customHeight="1" x14ac:dyDescent="0.25">
      <c r="A114" s="143">
        <v>104</v>
      </c>
      <c r="B114" s="128" t="s">
        <v>257</v>
      </c>
      <c r="C114" s="143" t="s">
        <v>235</v>
      </c>
      <c r="D114" s="178" t="s">
        <v>151</v>
      </c>
      <c r="E114" s="143">
        <v>11</v>
      </c>
      <c r="F114" s="143">
        <v>11</v>
      </c>
      <c r="G114" s="143" t="s">
        <v>10</v>
      </c>
    </row>
    <row r="115" spans="1:7" s="175" customFormat="1" ht="45.75" customHeight="1" x14ac:dyDescent="0.25">
      <c r="A115" s="143">
        <v>105</v>
      </c>
      <c r="B115" s="128" t="s">
        <v>258</v>
      </c>
      <c r="C115" s="143" t="s">
        <v>26</v>
      </c>
      <c r="D115" s="178" t="s">
        <v>151</v>
      </c>
      <c r="E115" s="143">
        <v>11</v>
      </c>
      <c r="F115" s="143">
        <v>11</v>
      </c>
      <c r="G115" s="143" t="s">
        <v>10</v>
      </c>
    </row>
    <row r="116" spans="1:7" s="175" customFormat="1" ht="45.75" customHeight="1" x14ac:dyDescent="0.25">
      <c r="A116" s="143">
        <v>106</v>
      </c>
      <c r="B116" s="129" t="s">
        <v>739</v>
      </c>
      <c r="C116" s="146" t="s">
        <v>26</v>
      </c>
      <c r="D116" s="148" t="s">
        <v>728</v>
      </c>
      <c r="E116" s="143">
        <v>10</v>
      </c>
      <c r="F116" s="147">
        <f xml:space="preserve"> (E116*100)/100</f>
        <v>10</v>
      </c>
      <c r="G116" s="143" t="s">
        <v>10</v>
      </c>
    </row>
    <row r="117" spans="1:7" s="175" customFormat="1" ht="45.75" customHeight="1" x14ac:dyDescent="0.25">
      <c r="A117" s="143">
        <v>107</v>
      </c>
      <c r="B117" s="128" t="s">
        <v>259</v>
      </c>
      <c r="C117" s="143" t="s">
        <v>229</v>
      </c>
      <c r="D117" s="178" t="s">
        <v>151</v>
      </c>
      <c r="E117" s="143">
        <v>9</v>
      </c>
      <c r="F117" s="143">
        <v>9</v>
      </c>
      <c r="G117" s="143" t="s">
        <v>10</v>
      </c>
    </row>
    <row r="118" spans="1:7" s="175" customFormat="1" ht="45.75" customHeight="1" x14ac:dyDescent="0.25">
      <c r="A118" s="143">
        <v>108</v>
      </c>
      <c r="B118" s="128" t="s">
        <v>260</v>
      </c>
      <c r="C118" s="143" t="s">
        <v>221</v>
      </c>
      <c r="D118" s="178" t="s">
        <v>151</v>
      </c>
      <c r="E118" s="143">
        <v>8</v>
      </c>
      <c r="F118" s="143">
        <v>8</v>
      </c>
      <c r="G118" s="143" t="s">
        <v>10</v>
      </c>
    </row>
    <row r="119" spans="1:7" s="175" customFormat="1" ht="45.75" customHeight="1" x14ac:dyDescent="0.25">
      <c r="A119" s="143">
        <v>109</v>
      </c>
      <c r="B119" s="128" t="s">
        <v>261</v>
      </c>
      <c r="C119" s="125" t="s">
        <v>229</v>
      </c>
      <c r="D119" s="178" t="s">
        <v>151</v>
      </c>
      <c r="E119" s="143">
        <v>8</v>
      </c>
      <c r="F119" s="143">
        <v>8</v>
      </c>
      <c r="G119" s="143" t="s">
        <v>10</v>
      </c>
    </row>
    <row r="120" spans="1:7" s="175" customFormat="1" ht="45.75" customHeight="1" x14ac:dyDescent="0.25">
      <c r="A120" s="143">
        <v>110</v>
      </c>
      <c r="B120" s="129" t="s">
        <v>656</v>
      </c>
      <c r="C120" s="146" t="s">
        <v>233</v>
      </c>
      <c r="D120" s="144" t="s">
        <v>613</v>
      </c>
      <c r="E120" s="143">
        <v>7</v>
      </c>
      <c r="F120" s="147">
        <v>7</v>
      </c>
      <c r="G120" s="143" t="s">
        <v>10</v>
      </c>
    </row>
  </sheetData>
  <autoFilter ref="A10:G10">
    <sortState ref="A11:G120">
      <sortCondition descending="1" ref="E10"/>
    </sortState>
  </autoFilter>
  <sortState ref="B14:G15">
    <sortCondition ref="B14:B15"/>
  </sortState>
  <dataValidations count="1">
    <dataValidation allowBlank="1" showInputMessage="1" showErrorMessage="1" sqref="C57:C58 C64:C65 C79 C81 C91:C102"/>
  </dataValidations>
  <pageMargins left="0.70866141732283472" right="0.31496062992125984" top="0.74803149606299213" bottom="0.78740157480314965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zoomScaleNormal="100" zoomScaleSheetLayoutView="100" workbookViewId="0">
      <selection activeCell="A12" sqref="A12:G125"/>
    </sheetView>
  </sheetViews>
  <sheetFormatPr defaultRowHeight="15.75" x14ac:dyDescent="0.25"/>
  <cols>
    <col min="1" max="1" width="5.7109375" style="149" customWidth="1"/>
    <col min="2" max="2" width="36.140625" style="149" customWidth="1"/>
    <col min="3" max="3" width="14.28515625" style="150" customWidth="1"/>
    <col min="4" max="4" width="62.85546875" style="149" customWidth="1"/>
    <col min="5" max="5" width="15" style="149" customWidth="1"/>
    <col min="6" max="6" width="12.85546875" style="149" customWidth="1"/>
    <col min="7" max="7" width="14.85546875" style="160" customWidth="1"/>
    <col min="8" max="8" width="14" customWidth="1"/>
  </cols>
  <sheetData>
    <row r="1" spans="1:17" x14ac:dyDescent="0.25">
      <c r="F1" s="149" t="s">
        <v>116</v>
      </c>
    </row>
    <row r="2" spans="1:17" s="120" customFormat="1" x14ac:dyDescent="0.25">
      <c r="A2" s="149"/>
      <c r="B2" s="149"/>
      <c r="C2" s="150"/>
      <c r="D2" s="149"/>
      <c r="E2" s="149"/>
      <c r="F2" s="149" t="s">
        <v>110</v>
      </c>
      <c r="G2" s="160"/>
    </row>
    <row r="3" spans="1:17" s="120" customFormat="1" x14ac:dyDescent="0.25">
      <c r="A3" s="149"/>
      <c r="B3" s="149"/>
      <c r="C3" s="150"/>
      <c r="D3" s="149"/>
      <c r="E3" s="149"/>
      <c r="F3" s="149" t="s">
        <v>111</v>
      </c>
      <c r="G3" s="160"/>
    </row>
    <row r="5" spans="1:17" x14ac:dyDescent="0.25">
      <c r="B5" s="162" t="s">
        <v>13</v>
      </c>
    </row>
    <row r="7" spans="1:17" ht="23.25" customHeight="1" x14ac:dyDescent="0.25">
      <c r="B7" s="157" t="s">
        <v>4</v>
      </c>
      <c r="C7" s="158" t="s">
        <v>8</v>
      </c>
      <c r="D7" s="110" t="s">
        <v>105</v>
      </c>
      <c r="E7" s="159" t="s">
        <v>80</v>
      </c>
      <c r="F7" s="8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5">
      <c r="B8" s="152" t="s">
        <v>11</v>
      </c>
      <c r="C8" s="163">
        <v>45937</v>
      </c>
      <c r="D8" s="110" t="s">
        <v>6</v>
      </c>
      <c r="E8" s="113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5">
      <c r="B9" s="152" t="s">
        <v>14</v>
      </c>
      <c r="C9" s="121" t="s">
        <v>18</v>
      </c>
      <c r="D9" s="110"/>
      <c r="E9" s="113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25">
      <c r="D10" s="151"/>
      <c r="E10" s="151"/>
      <c r="F10" s="152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ht="78.75" x14ac:dyDescent="0.25">
      <c r="A11" s="193" t="s">
        <v>5</v>
      </c>
      <c r="B11" s="193" t="s">
        <v>0</v>
      </c>
      <c r="C11" s="193" t="s">
        <v>1</v>
      </c>
      <c r="D11" s="193" t="s">
        <v>7</v>
      </c>
      <c r="E11" s="193" t="s">
        <v>2</v>
      </c>
      <c r="F11" s="193" t="s">
        <v>3</v>
      </c>
      <c r="G11" s="194" t="s">
        <v>9</v>
      </c>
      <c r="H11" s="77"/>
      <c r="I11" s="78"/>
      <c r="J11" s="39"/>
      <c r="K11" s="39"/>
      <c r="L11" s="39"/>
      <c r="M11" s="39"/>
      <c r="N11" s="39"/>
      <c r="O11" s="39"/>
      <c r="P11" s="39"/>
      <c r="Q11" s="39"/>
    </row>
    <row r="12" spans="1:17" ht="47.25" customHeight="1" x14ac:dyDescent="0.25">
      <c r="A12" s="143">
        <v>1</v>
      </c>
      <c r="B12" s="128" t="s">
        <v>262</v>
      </c>
      <c r="C12" s="125" t="s">
        <v>24</v>
      </c>
      <c r="D12" s="124" t="s">
        <v>151</v>
      </c>
      <c r="E12" s="147">
        <v>69.5</v>
      </c>
      <c r="F12" s="147">
        <v>69.5</v>
      </c>
      <c r="G12" s="143" t="s">
        <v>45</v>
      </c>
      <c r="H12" s="77"/>
      <c r="I12" s="78"/>
      <c r="J12" s="39"/>
      <c r="K12" s="39"/>
      <c r="L12" s="39"/>
      <c r="M12" s="39"/>
      <c r="N12" s="39"/>
      <c r="O12" s="39"/>
      <c r="P12" s="39"/>
      <c r="Q12" s="39"/>
    </row>
    <row r="13" spans="1:17" ht="47.25" customHeight="1" x14ac:dyDescent="0.25">
      <c r="A13" s="143">
        <v>2</v>
      </c>
      <c r="B13" s="168" t="s">
        <v>740</v>
      </c>
      <c r="C13" s="146" t="s">
        <v>74</v>
      </c>
      <c r="D13" s="144" t="s">
        <v>741</v>
      </c>
      <c r="E13" s="143">
        <v>68</v>
      </c>
      <c r="F13" s="147">
        <v>68</v>
      </c>
      <c r="G13" s="143" t="s">
        <v>45</v>
      </c>
      <c r="H13" s="77"/>
      <c r="I13" s="78"/>
      <c r="J13" s="39"/>
      <c r="K13" s="39"/>
      <c r="L13" s="39"/>
      <c r="M13" s="39"/>
      <c r="N13" s="39"/>
      <c r="O13" s="39"/>
      <c r="P13" s="39"/>
      <c r="Q13" s="39"/>
    </row>
    <row r="14" spans="1:17" ht="47.25" customHeight="1" x14ac:dyDescent="0.25">
      <c r="A14" s="143">
        <v>3</v>
      </c>
      <c r="B14" s="128" t="s">
        <v>263</v>
      </c>
      <c r="C14" s="125" t="s">
        <v>264</v>
      </c>
      <c r="D14" s="124" t="s">
        <v>151</v>
      </c>
      <c r="E14" s="143">
        <v>66</v>
      </c>
      <c r="F14" s="143">
        <v>66</v>
      </c>
      <c r="G14" s="143" t="s">
        <v>121</v>
      </c>
      <c r="H14" s="77"/>
      <c r="I14" s="78"/>
      <c r="J14" s="39"/>
      <c r="K14" s="39"/>
      <c r="L14" s="39"/>
      <c r="M14" s="39"/>
      <c r="N14" s="39"/>
      <c r="O14" s="39"/>
      <c r="P14" s="39"/>
      <c r="Q14" s="39"/>
    </row>
    <row r="15" spans="1:17" ht="47.25" customHeight="1" x14ac:dyDescent="0.25">
      <c r="A15" s="143">
        <v>4</v>
      </c>
      <c r="B15" s="128" t="s">
        <v>265</v>
      </c>
      <c r="C15" s="125" t="s">
        <v>264</v>
      </c>
      <c r="D15" s="124" t="s">
        <v>151</v>
      </c>
      <c r="E15" s="155">
        <v>66</v>
      </c>
      <c r="F15" s="155">
        <v>66</v>
      </c>
      <c r="G15" s="143" t="s">
        <v>121</v>
      </c>
      <c r="H15" s="77"/>
      <c r="I15" s="78"/>
      <c r="J15" s="39"/>
      <c r="K15" s="39"/>
      <c r="L15" s="39"/>
      <c r="M15" s="39"/>
      <c r="N15" s="39"/>
      <c r="O15" s="39"/>
      <c r="P15" s="39"/>
      <c r="Q15" s="39"/>
    </row>
    <row r="16" spans="1:17" ht="47.25" customHeight="1" x14ac:dyDescent="0.25">
      <c r="A16" s="143">
        <v>5</v>
      </c>
      <c r="B16" s="168" t="s">
        <v>742</v>
      </c>
      <c r="C16" s="146" t="s">
        <v>24</v>
      </c>
      <c r="D16" s="148" t="s">
        <v>741</v>
      </c>
      <c r="E16" s="143">
        <v>66</v>
      </c>
      <c r="F16" s="147">
        <v>66</v>
      </c>
      <c r="G16" s="143" t="s">
        <v>121</v>
      </c>
      <c r="H16" s="77"/>
      <c r="I16" s="78"/>
      <c r="J16" s="39"/>
      <c r="K16" s="39"/>
      <c r="L16" s="39"/>
      <c r="M16" s="39"/>
      <c r="N16" s="39"/>
      <c r="O16" s="39"/>
      <c r="P16" s="39"/>
      <c r="Q16" s="39"/>
    </row>
    <row r="17" spans="1:17" ht="47.25" customHeight="1" x14ac:dyDescent="0.25">
      <c r="A17" s="143">
        <v>6</v>
      </c>
      <c r="B17" s="129" t="s">
        <v>903</v>
      </c>
      <c r="C17" s="146" t="s">
        <v>904</v>
      </c>
      <c r="D17" s="144" t="s">
        <v>813</v>
      </c>
      <c r="E17" s="143">
        <v>63</v>
      </c>
      <c r="F17" s="147">
        <v>63</v>
      </c>
      <c r="G17" s="143" t="s">
        <v>45</v>
      </c>
      <c r="H17" s="77"/>
      <c r="I17" s="78"/>
      <c r="J17" s="39"/>
      <c r="K17" s="39"/>
      <c r="L17" s="39"/>
      <c r="M17" s="39"/>
      <c r="N17" s="39"/>
      <c r="O17" s="39"/>
      <c r="P17" s="39"/>
      <c r="Q17" s="39"/>
    </row>
    <row r="18" spans="1:17" ht="47.25" customHeight="1" x14ac:dyDescent="0.25">
      <c r="A18" s="143">
        <v>7</v>
      </c>
      <c r="B18" s="192" t="s">
        <v>657</v>
      </c>
      <c r="C18" s="153" t="s">
        <v>282</v>
      </c>
      <c r="D18" s="144" t="s">
        <v>613</v>
      </c>
      <c r="E18" s="153">
        <v>61</v>
      </c>
      <c r="F18" s="154">
        <v>61</v>
      </c>
      <c r="G18" s="80" t="s">
        <v>658</v>
      </c>
      <c r="H18" s="77"/>
      <c r="I18" s="78"/>
      <c r="J18" s="39"/>
      <c r="K18" s="39"/>
      <c r="L18" s="39"/>
      <c r="M18" s="39"/>
      <c r="N18" s="39"/>
      <c r="O18" s="39"/>
      <c r="P18" s="39"/>
      <c r="Q18" s="39"/>
    </row>
    <row r="19" spans="1:17" ht="47.25" customHeight="1" x14ac:dyDescent="0.25">
      <c r="A19" s="143">
        <v>8</v>
      </c>
      <c r="B19" s="168" t="s">
        <v>743</v>
      </c>
      <c r="C19" s="146" t="s">
        <v>77</v>
      </c>
      <c r="D19" s="148" t="s">
        <v>741</v>
      </c>
      <c r="E19" s="143">
        <v>61</v>
      </c>
      <c r="F19" s="147">
        <v>61</v>
      </c>
      <c r="G19" s="143" t="s">
        <v>615</v>
      </c>
      <c r="I19" s="79"/>
    </row>
    <row r="20" spans="1:17" s="82" customFormat="1" ht="47.25" customHeight="1" x14ac:dyDescent="0.25">
      <c r="A20" s="143">
        <v>9</v>
      </c>
      <c r="B20" s="129" t="s">
        <v>905</v>
      </c>
      <c r="C20" s="146" t="s">
        <v>906</v>
      </c>
      <c r="D20" s="148" t="s">
        <v>813</v>
      </c>
      <c r="E20" s="143">
        <v>61</v>
      </c>
      <c r="F20" s="147">
        <v>61</v>
      </c>
      <c r="G20" s="143" t="s">
        <v>121</v>
      </c>
    </row>
    <row r="21" spans="1:17" s="82" customFormat="1" ht="47.25" customHeight="1" x14ac:dyDescent="0.25">
      <c r="A21" s="143">
        <v>10</v>
      </c>
      <c r="B21" s="129" t="s">
        <v>462</v>
      </c>
      <c r="C21" s="145" t="s">
        <v>282</v>
      </c>
      <c r="D21" s="144" t="s">
        <v>351</v>
      </c>
      <c r="E21" s="143">
        <v>60</v>
      </c>
      <c r="F21" s="143">
        <v>60</v>
      </c>
      <c r="G21" s="143" t="s">
        <v>45</v>
      </c>
    </row>
    <row r="22" spans="1:17" s="82" customFormat="1" ht="47.25" customHeight="1" x14ac:dyDescent="0.25">
      <c r="A22" s="143">
        <v>11</v>
      </c>
      <c r="B22" s="129" t="s">
        <v>907</v>
      </c>
      <c r="C22" s="146" t="s">
        <v>904</v>
      </c>
      <c r="D22" s="148" t="s">
        <v>813</v>
      </c>
      <c r="E22" s="143">
        <v>58</v>
      </c>
      <c r="F22" s="147">
        <v>58</v>
      </c>
      <c r="G22" s="143" t="s">
        <v>121</v>
      </c>
    </row>
    <row r="23" spans="1:17" s="82" customFormat="1" ht="47.25" customHeight="1" x14ac:dyDescent="0.25">
      <c r="A23" s="143">
        <v>12</v>
      </c>
      <c r="B23" s="129" t="s">
        <v>463</v>
      </c>
      <c r="C23" s="145" t="s">
        <v>77</v>
      </c>
      <c r="D23" s="144" t="s">
        <v>351</v>
      </c>
      <c r="E23" s="143">
        <v>57</v>
      </c>
      <c r="F23" s="143">
        <v>57</v>
      </c>
      <c r="G23" s="143" t="s">
        <v>46</v>
      </c>
    </row>
    <row r="24" spans="1:17" s="82" customFormat="1" ht="47.25" customHeight="1" x14ac:dyDescent="0.25">
      <c r="A24" s="143">
        <v>13</v>
      </c>
      <c r="B24" s="168" t="s">
        <v>744</v>
      </c>
      <c r="C24" s="146" t="s">
        <v>291</v>
      </c>
      <c r="D24" s="148" t="s">
        <v>741</v>
      </c>
      <c r="E24" s="143">
        <v>57</v>
      </c>
      <c r="F24" s="147">
        <v>57</v>
      </c>
      <c r="G24" s="143" t="s">
        <v>10</v>
      </c>
    </row>
    <row r="25" spans="1:17" ht="47.25" customHeight="1" x14ac:dyDescent="0.25">
      <c r="A25" s="143">
        <v>14</v>
      </c>
      <c r="B25" s="128" t="s">
        <v>266</v>
      </c>
      <c r="C25" s="125" t="s">
        <v>77</v>
      </c>
      <c r="D25" s="124" t="s">
        <v>151</v>
      </c>
      <c r="E25" s="143">
        <v>56</v>
      </c>
      <c r="F25" s="143">
        <v>56</v>
      </c>
      <c r="G25" s="143" t="s">
        <v>121</v>
      </c>
    </row>
    <row r="26" spans="1:17" ht="47.25" customHeight="1" x14ac:dyDescent="0.25">
      <c r="A26" s="143">
        <v>15</v>
      </c>
      <c r="B26" s="128" t="s">
        <v>267</v>
      </c>
      <c r="C26" s="125" t="s">
        <v>77</v>
      </c>
      <c r="D26" s="124" t="s">
        <v>151</v>
      </c>
      <c r="E26" s="143">
        <v>56</v>
      </c>
      <c r="F26" s="143">
        <v>56</v>
      </c>
      <c r="G26" s="143" t="s">
        <v>121</v>
      </c>
    </row>
    <row r="27" spans="1:17" ht="47.25" customHeight="1" x14ac:dyDescent="0.25">
      <c r="A27" s="143">
        <v>16</v>
      </c>
      <c r="B27" s="128" t="s">
        <v>268</v>
      </c>
      <c r="C27" s="125" t="s">
        <v>77</v>
      </c>
      <c r="D27" s="124" t="s">
        <v>151</v>
      </c>
      <c r="E27" s="143">
        <v>56</v>
      </c>
      <c r="F27" s="143">
        <v>56</v>
      </c>
      <c r="G27" s="143" t="s">
        <v>121</v>
      </c>
    </row>
    <row r="28" spans="1:17" ht="47.25" customHeight="1" x14ac:dyDescent="0.25">
      <c r="A28" s="143">
        <v>17</v>
      </c>
      <c r="B28" s="164" t="s">
        <v>41</v>
      </c>
      <c r="C28" s="153" t="s">
        <v>24</v>
      </c>
      <c r="D28" s="144" t="s">
        <v>20</v>
      </c>
      <c r="E28" s="153">
        <v>54</v>
      </c>
      <c r="F28" s="153">
        <v>54</v>
      </c>
      <c r="G28" s="80" t="s">
        <v>45</v>
      </c>
    </row>
    <row r="29" spans="1:17" ht="47.25" customHeight="1" x14ac:dyDescent="0.25">
      <c r="A29" s="143">
        <v>18</v>
      </c>
      <c r="B29" s="192" t="s">
        <v>659</v>
      </c>
      <c r="C29" s="153" t="s">
        <v>77</v>
      </c>
      <c r="D29" s="144" t="s">
        <v>613</v>
      </c>
      <c r="E29" s="153">
        <v>54</v>
      </c>
      <c r="F29" s="154">
        <v>54</v>
      </c>
      <c r="G29" s="80" t="s">
        <v>46</v>
      </c>
    </row>
    <row r="30" spans="1:17" ht="47.25" customHeight="1" x14ac:dyDescent="0.25">
      <c r="A30" s="143">
        <v>19</v>
      </c>
      <c r="B30" s="129" t="s">
        <v>464</v>
      </c>
      <c r="C30" s="145" t="s">
        <v>277</v>
      </c>
      <c r="D30" s="144" t="s">
        <v>351</v>
      </c>
      <c r="E30" s="143">
        <v>52</v>
      </c>
      <c r="F30" s="143">
        <v>52</v>
      </c>
      <c r="G30" s="143" t="s">
        <v>46</v>
      </c>
    </row>
    <row r="31" spans="1:17" ht="47.25" customHeight="1" x14ac:dyDescent="0.25">
      <c r="A31" s="143">
        <v>20</v>
      </c>
      <c r="B31" s="129" t="s">
        <v>465</v>
      </c>
      <c r="C31" s="145" t="s">
        <v>24</v>
      </c>
      <c r="D31" s="144" t="s">
        <v>351</v>
      </c>
      <c r="E31" s="143">
        <v>52</v>
      </c>
      <c r="F31" s="143">
        <v>52</v>
      </c>
      <c r="G31" s="143" t="s">
        <v>46</v>
      </c>
    </row>
    <row r="32" spans="1:17" ht="47.25" customHeight="1" x14ac:dyDescent="0.25">
      <c r="A32" s="143">
        <v>21</v>
      </c>
      <c r="B32" s="129" t="s">
        <v>466</v>
      </c>
      <c r="C32" s="145" t="s">
        <v>282</v>
      </c>
      <c r="D32" s="144" t="s">
        <v>351</v>
      </c>
      <c r="E32" s="143">
        <v>52</v>
      </c>
      <c r="F32" s="143">
        <v>52</v>
      </c>
      <c r="G32" s="143" t="s">
        <v>46</v>
      </c>
    </row>
    <row r="33" spans="1:7" ht="47.25" customHeight="1" x14ac:dyDescent="0.25">
      <c r="A33" s="143">
        <v>22</v>
      </c>
      <c r="B33" s="128" t="s">
        <v>269</v>
      </c>
      <c r="C33" s="125" t="s">
        <v>264</v>
      </c>
      <c r="D33" s="124" t="s">
        <v>151</v>
      </c>
      <c r="E33" s="155">
        <v>51</v>
      </c>
      <c r="F33" s="155">
        <v>51</v>
      </c>
      <c r="G33" s="143" t="s">
        <v>10</v>
      </c>
    </row>
    <row r="34" spans="1:7" ht="47.25" customHeight="1" x14ac:dyDescent="0.25">
      <c r="A34" s="143">
        <v>23</v>
      </c>
      <c r="B34" s="128" t="s">
        <v>270</v>
      </c>
      <c r="C34" s="125" t="s">
        <v>264</v>
      </c>
      <c r="D34" s="124" t="s">
        <v>151</v>
      </c>
      <c r="E34" s="143">
        <v>50</v>
      </c>
      <c r="F34" s="143">
        <v>50</v>
      </c>
      <c r="G34" s="143" t="s">
        <v>10</v>
      </c>
    </row>
    <row r="35" spans="1:7" ht="47.25" customHeight="1" x14ac:dyDescent="0.25">
      <c r="A35" s="143">
        <v>24</v>
      </c>
      <c r="B35" s="128" t="s">
        <v>271</v>
      </c>
      <c r="C35" s="125" t="s">
        <v>74</v>
      </c>
      <c r="D35" s="124" t="s">
        <v>151</v>
      </c>
      <c r="E35" s="143">
        <v>50</v>
      </c>
      <c r="F35" s="143">
        <v>50</v>
      </c>
      <c r="G35" s="143" t="s">
        <v>10</v>
      </c>
    </row>
    <row r="36" spans="1:7" ht="47.25" customHeight="1" x14ac:dyDescent="0.25">
      <c r="A36" s="143">
        <v>25</v>
      </c>
      <c r="B36" s="129" t="s">
        <v>467</v>
      </c>
      <c r="C36" s="145" t="s">
        <v>24</v>
      </c>
      <c r="D36" s="144" t="s">
        <v>351</v>
      </c>
      <c r="E36" s="143">
        <v>50</v>
      </c>
      <c r="F36" s="143">
        <v>50</v>
      </c>
      <c r="G36" s="143" t="s">
        <v>10</v>
      </c>
    </row>
    <row r="37" spans="1:7" ht="47.25" customHeight="1" x14ac:dyDescent="0.25">
      <c r="A37" s="143">
        <v>26</v>
      </c>
      <c r="B37" s="168" t="s">
        <v>745</v>
      </c>
      <c r="C37" s="146" t="s">
        <v>291</v>
      </c>
      <c r="D37" s="148" t="s">
        <v>741</v>
      </c>
      <c r="E37" s="143">
        <v>50</v>
      </c>
      <c r="F37" s="147">
        <v>50</v>
      </c>
      <c r="G37" s="143" t="s">
        <v>10</v>
      </c>
    </row>
    <row r="38" spans="1:7" ht="47.25" customHeight="1" x14ac:dyDescent="0.25">
      <c r="A38" s="143">
        <v>27</v>
      </c>
      <c r="B38" s="128" t="s">
        <v>272</v>
      </c>
      <c r="C38" s="125" t="s">
        <v>24</v>
      </c>
      <c r="D38" s="124" t="s">
        <v>151</v>
      </c>
      <c r="E38" s="143">
        <v>49</v>
      </c>
      <c r="F38" s="143">
        <v>49</v>
      </c>
      <c r="G38" s="143" t="s">
        <v>10</v>
      </c>
    </row>
    <row r="39" spans="1:7" ht="47.25" customHeight="1" x14ac:dyDescent="0.25">
      <c r="A39" s="143">
        <v>28</v>
      </c>
      <c r="B39" s="129" t="s">
        <v>468</v>
      </c>
      <c r="C39" s="145" t="s">
        <v>77</v>
      </c>
      <c r="D39" s="144" t="s">
        <v>351</v>
      </c>
      <c r="E39" s="143">
        <v>49</v>
      </c>
      <c r="F39" s="143">
        <v>49</v>
      </c>
      <c r="G39" s="143" t="s">
        <v>10</v>
      </c>
    </row>
    <row r="40" spans="1:7" ht="47.25" customHeight="1" x14ac:dyDescent="0.25">
      <c r="A40" s="143">
        <v>29</v>
      </c>
      <c r="B40" s="168" t="s">
        <v>746</v>
      </c>
      <c r="C40" s="146" t="s">
        <v>24</v>
      </c>
      <c r="D40" s="148" t="s">
        <v>741</v>
      </c>
      <c r="E40" s="143">
        <v>49</v>
      </c>
      <c r="F40" s="147">
        <v>49</v>
      </c>
      <c r="G40" s="143" t="s">
        <v>10</v>
      </c>
    </row>
    <row r="41" spans="1:7" ht="47.25" customHeight="1" x14ac:dyDescent="0.25">
      <c r="A41" s="143">
        <v>30</v>
      </c>
      <c r="B41" s="168" t="s">
        <v>747</v>
      </c>
      <c r="C41" s="146" t="s">
        <v>24</v>
      </c>
      <c r="D41" s="148" t="s">
        <v>741</v>
      </c>
      <c r="E41" s="143">
        <v>49</v>
      </c>
      <c r="F41" s="147">
        <v>49</v>
      </c>
      <c r="G41" s="143" t="s">
        <v>10</v>
      </c>
    </row>
    <row r="42" spans="1:7" ht="47.25" customHeight="1" x14ac:dyDescent="0.25">
      <c r="A42" s="143">
        <v>31</v>
      </c>
      <c r="B42" s="128" t="s">
        <v>273</v>
      </c>
      <c r="C42" s="125" t="s">
        <v>24</v>
      </c>
      <c r="D42" s="124" t="s">
        <v>151</v>
      </c>
      <c r="E42" s="143">
        <v>48</v>
      </c>
      <c r="F42" s="143">
        <v>48</v>
      </c>
      <c r="G42" s="143" t="s">
        <v>10</v>
      </c>
    </row>
    <row r="43" spans="1:7" ht="47.25" customHeight="1" x14ac:dyDescent="0.25">
      <c r="A43" s="143">
        <v>32</v>
      </c>
      <c r="B43" s="128" t="s">
        <v>274</v>
      </c>
      <c r="C43" s="125" t="s">
        <v>74</v>
      </c>
      <c r="D43" s="124" t="s">
        <v>151</v>
      </c>
      <c r="E43" s="143">
        <v>48</v>
      </c>
      <c r="F43" s="143">
        <v>48</v>
      </c>
      <c r="G43" s="143" t="s">
        <v>10</v>
      </c>
    </row>
    <row r="44" spans="1:7" ht="47.25" customHeight="1" x14ac:dyDescent="0.25">
      <c r="A44" s="143">
        <v>33</v>
      </c>
      <c r="B44" s="168" t="s">
        <v>748</v>
      </c>
      <c r="C44" s="146" t="s">
        <v>291</v>
      </c>
      <c r="D44" s="148" t="s">
        <v>741</v>
      </c>
      <c r="E44" s="143">
        <v>48</v>
      </c>
      <c r="F44" s="147">
        <v>48</v>
      </c>
      <c r="G44" s="143" t="s">
        <v>10</v>
      </c>
    </row>
    <row r="45" spans="1:7" ht="47.25" customHeight="1" x14ac:dyDescent="0.25">
      <c r="A45" s="143">
        <v>34</v>
      </c>
      <c r="B45" s="128" t="s">
        <v>275</v>
      </c>
      <c r="C45" s="125" t="s">
        <v>77</v>
      </c>
      <c r="D45" s="124" t="s">
        <v>151</v>
      </c>
      <c r="E45" s="143">
        <v>47</v>
      </c>
      <c r="F45" s="143">
        <v>47</v>
      </c>
      <c r="G45" s="143" t="s">
        <v>10</v>
      </c>
    </row>
    <row r="46" spans="1:7" ht="47.25" customHeight="1" x14ac:dyDescent="0.25">
      <c r="A46" s="143">
        <v>35</v>
      </c>
      <c r="B46" s="129" t="s">
        <v>469</v>
      </c>
      <c r="C46" s="145" t="s">
        <v>77</v>
      </c>
      <c r="D46" s="144" t="s">
        <v>351</v>
      </c>
      <c r="E46" s="143">
        <v>47</v>
      </c>
      <c r="F46" s="143">
        <v>47</v>
      </c>
      <c r="G46" s="143" t="s">
        <v>10</v>
      </c>
    </row>
    <row r="47" spans="1:7" ht="47.25" customHeight="1" x14ac:dyDescent="0.25">
      <c r="A47" s="143">
        <v>36</v>
      </c>
      <c r="B47" s="129" t="s">
        <v>470</v>
      </c>
      <c r="C47" s="145" t="s">
        <v>77</v>
      </c>
      <c r="D47" s="144" t="s">
        <v>351</v>
      </c>
      <c r="E47" s="143">
        <v>46</v>
      </c>
      <c r="F47" s="143">
        <v>46</v>
      </c>
      <c r="G47" s="143" t="s">
        <v>10</v>
      </c>
    </row>
    <row r="48" spans="1:7" ht="47.25" customHeight="1" x14ac:dyDescent="0.25">
      <c r="A48" s="143">
        <v>37</v>
      </c>
      <c r="B48" s="168" t="s">
        <v>749</v>
      </c>
      <c r="C48" s="146" t="s">
        <v>282</v>
      </c>
      <c r="D48" s="148" t="s">
        <v>741</v>
      </c>
      <c r="E48" s="143">
        <v>46</v>
      </c>
      <c r="F48" s="147">
        <v>46</v>
      </c>
      <c r="G48" s="143" t="s">
        <v>10</v>
      </c>
    </row>
    <row r="49" spans="1:7" ht="47.25" customHeight="1" x14ac:dyDescent="0.25">
      <c r="A49" s="143">
        <v>38</v>
      </c>
      <c r="B49" s="192" t="s">
        <v>42</v>
      </c>
      <c r="C49" s="153" t="s">
        <v>24</v>
      </c>
      <c r="D49" s="144" t="s">
        <v>20</v>
      </c>
      <c r="E49" s="153">
        <v>44</v>
      </c>
      <c r="F49" s="153">
        <v>44</v>
      </c>
      <c r="G49" s="80" t="s">
        <v>10</v>
      </c>
    </row>
    <row r="50" spans="1:7" ht="47.25" customHeight="1" x14ac:dyDescent="0.25">
      <c r="A50" s="143">
        <v>39</v>
      </c>
      <c r="B50" s="164" t="s">
        <v>73</v>
      </c>
      <c r="C50" s="153" t="s">
        <v>74</v>
      </c>
      <c r="D50" s="144" t="s">
        <v>20</v>
      </c>
      <c r="E50" s="153">
        <v>44</v>
      </c>
      <c r="F50" s="153">
        <v>44</v>
      </c>
      <c r="G50" s="80" t="s">
        <v>10</v>
      </c>
    </row>
    <row r="51" spans="1:7" ht="47.25" customHeight="1" x14ac:dyDescent="0.25">
      <c r="A51" s="143">
        <v>40</v>
      </c>
      <c r="B51" s="128" t="s">
        <v>276</v>
      </c>
      <c r="C51" s="125" t="s">
        <v>277</v>
      </c>
      <c r="D51" s="124" t="s">
        <v>151</v>
      </c>
      <c r="E51" s="143">
        <v>44</v>
      </c>
      <c r="F51" s="143">
        <v>44</v>
      </c>
      <c r="G51" s="143" t="s">
        <v>10</v>
      </c>
    </row>
    <row r="52" spans="1:7" ht="47.25" customHeight="1" x14ac:dyDescent="0.25">
      <c r="A52" s="143">
        <v>41</v>
      </c>
      <c r="B52" s="164" t="s">
        <v>75</v>
      </c>
      <c r="C52" s="153" t="s">
        <v>24</v>
      </c>
      <c r="D52" s="144" t="s">
        <v>20</v>
      </c>
      <c r="E52" s="153">
        <v>43</v>
      </c>
      <c r="F52" s="153">
        <v>43</v>
      </c>
      <c r="G52" s="80" t="s">
        <v>10</v>
      </c>
    </row>
    <row r="53" spans="1:7" ht="47.25" customHeight="1" x14ac:dyDescent="0.25">
      <c r="A53" s="143">
        <v>42</v>
      </c>
      <c r="B53" s="167" t="s">
        <v>660</v>
      </c>
      <c r="C53" s="146" t="s">
        <v>282</v>
      </c>
      <c r="D53" s="144" t="s">
        <v>613</v>
      </c>
      <c r="E53" s="143">
        <v>43</v>
      </c>
      <c r="F53" s="147">
        <v>43</v>
      </c>
      <c r="G53" s="143" t="s">
        <v>10</v>
      </c>
    </row>
    <row r="54" spans="1:7" ht="47.25" customHeight="1" x14ac:dyDescent="0.25">
      <c r="A54" s="143">
        <v>43</v>
      </c>
      <c r="B54" s="128" t="s">
        <v>278</v>
      </c>
      <c r="C54" s="125" t="s">
        <v>77</v>
      </c>
      <c r="D54" s="124" t="s">
        <v>151</v>
      </c>
      <c r="E54" s="126">
        <v>42</v>
      </c>
      <c r="F54" s="126">
        <v>42</v>
      </c>
      <c r="G54" s="143" t="s">
        <v>10</v>
      </c>
    </row>
    <row r="55" spans="1:7" ht="47.25" customHeight="1" x14ac:dyDescent="0.25">
      <c r="A55" s="143">
        <v>44</v>
      </c>
      <c r="B55" s="129" t="s">
        <v>471</v>
      </c>
      <c r="C55" s="145" t="s">
        <v>77</v>
      </c>
      <c r="D55" s="144" t="s">
        <v>351</v>
      </c>
      <c r="E55" s="143">
        <v>42</v>
      </c>
      <c r="F55" s="143">
        <v>42</v>
      </c>
      <c r="G55" s="143" t="s">
        <v>10</v>
      </c>
    </row>
    <row r="56" spans="1:7" ht="47.25" customHeight="1" x14ac:dyDescent="0.25">
      <c r="A56" s="143">
        <v>45</v>
      </c>
      <c r="B56" s="128" t="s">
        <v>279</v>
      </c>
      <c r="C56" s="125" t="s">
        <v>24</v>
      </c>
      <c r="D56" s="124" t="s">
        <v>151</v>
      </c>
      <c r="E56" s="143">
        <v>41</v>
      </c>
      <c r="F56" s="143">
        <v>41</v>
      </c>
      <c r="G56" s="143" t="s">
        <v>10</v>
      </c>
    </row>
    <row r="57" spans="1:7" ht="47.25" customHeight="1" x14ac:dyDescent="0.25">
      <c r="A57" s="143">
        <v>46</v>
      </c>
      <c r="B57" s="127" t="s">
        <v>280</v>
      </c>
      <c r="C57" s="125" t="s">
        <v>77</v>
      </c>
      <c r="D57" s="124" t="s">
        <v>151</v>
      </c>
      <c r="E57" s="144">
        <v>41</v>
      </c>
      <c r="F57" s="144">
        <v>41</v>
      </c>
      <c r="G57" s="143" t="s">
        <v>10</v>
      </c>
    </row>
    <row r="58" spans="1:7" ht="47.25" customHeight="1" x14ac:dyDescent="0.25">
      <c r="A58" s="143">
        <v>47</v>
      </c>
      <c r="B58" s="168" t="s">
        <v>750</v>
      </c>
      <c r="C58" s="146" t="s">
        <v>74</v>
      </c>
      <c r="D58" s="148" t="s">
        <v>741</v>
      </c>
      <c r="E58" s="143">
        <v>41</v>
      </c>
      <c r="F58" s="147">
        <v>41</v>
      </c>
      <c r="G58" s="143" t="s">
        <v>10</v>
      </c>
    </row>
    <row r="59" spans="1:7" ht="47.25" customHeight="1" x14ac:dyDescent="0.25">
      <c r="A59" s="143">
        <v>48</v>
      </c>
      <c r="B59" s="168" t="s">
        <v>751</v>
      </c>
      <c r="C59" s="146" t="s">
        <v>24</v>
      </c>
      <c r="D59" s="148" t="s">
        <v>741</v>
      </c>
      <c r="E59" s="143">
        <v>41</v>
      </c>
      <c r="F59" s="147">
        <v>41</v>
      </c>
      <c r="G59" s="143" t="s">
        <v>10</v>
      </c>
    </row>
    <row r="60" spans="1:7" ht="47.25" customHeight="1" x14ac:dyDescent="0.25">
      <c r="A60" s="143">
        <v>49</v>
      </c>
      <c r="B60" s="164" t="s">
        <v>76</v>
      </c>
      <c r="C60" s="153" t="s">
        <v>77</v>
      </c>
      <c r="D60" s="144" t="s">
        <v>20</v>
      </c>
      <c r="E60" s="153">
        <v>40</v>
      </c>
      <c r="F60" s="153">
        <v>40</v>
      </c>
      <c r="G60" s="80" t="s">
        <v>10</v>
      </c>
    </row>
    <row r="61" spans="1:7" ht="47.25" customHeight="1" x14ac:dyDescent="0.25">
      <c r="A61" s="143">
        <v>50</v>
      </c>
      <c r="B61" s="129" t="s">
        <v>472</v>
      </c>
      <c r="C61" s="145" t="s">
        <v>24</v>
      </c>
      <c r="D61" s="144" t="s">
        <v>351</v>
      </c>
      <c r="E61" s="143">
        <v>40</v>
      </c>
      <c r="F61" s="143">
        <v>40</v>
      </c>
      <c r="G61" s="143" t="s">
        <v>10</v>
      </c>
    </row>
    <row r="62" spans="1:7" ht="47.25" customHeight="1" x14ac:dyDescent="0.25">
      <c r="A62" s="143">
        <v>51</v>
      </c>
      <c r="B62" s="192" t="s">
        <v>661</v>
      </c>
      <c r="C62" s="153" t="s">
        <v>24</v>
      </c>
      <c r="D62" s="144" t="s">
        <v>613</v>
      </c>
      <c r="E62" s="153">
        <v>40</v>
      </c>
      <c r="F62" s="154">
        <v>40</v>
      </c>
      <c r="G62" s="143" t="s">
        <v>10</v>
      </c>
    </row>
    <row r="63" spans="1:7" ht="47.25" customHeight="1" x14ac:dyDescent="0.25">
      <c r="A63" s="143">
        <v>52</v>
      </c>
      <c r="B63" s="168" t="s">
        <v>752</v>
      </c>
      <c r="C63" s="146" t="s">
        <v>291</v>
      </c>
      <c r="D63" s="148" t="s">
        <v>741</v>
      </c>
      <c r="E63" s="143">
        <v>40</v>
      </c>
      <c r="F63" s="147">
        <v>40</v>
      </c>
      <c r="G63" s="143" t="s">
        <v>10</v>
      </c>
    </row>
    <row r="64" spans="1:7" ht="47.25" customHeight="1" x14ac:dyDescent="0.25">
      <c r="A64" s="143">
        <v>53</v>
      </c>
      <c r="B64" s="129" t="s">
        <v>473</v>
      </c>
      <c r="C64" s="145" t="s">
        <v>282</v>
      </c>
      <c r="D64" s="144" t="s">
        <v>351</v>
      </c>
      <c r="E64" s="143">
        <v>39</v>
      </c>
      <c r="F64" s="143">
        <v>39</v>
      </c>
      <c r="G64" s="143" t="s">
        <v>10</v>
      </c>
    </row>
    <row r="65" spans="1:7" ht="47.25" customHeight="1" x14ac:dyDescent="0.25">
      <c r="A65" s="143">
        <v>54</v>
      </c>
      <c r="B65" s="129" t="s">
        <v>474</v>
      </c>
      <c r="C65" s="145" t="s">
        <v>77</v>
      </c>
      <c r="D65" s="144" t="s">
        <v>351</v>
      </c>
      <c r="E65" s="143">
        <v>39</v>
      </c>
      <c r="F65" s="143">
        <v>39</v>
      </c>
      <c r="G65" s="143" t="s">
        <v>10</v>
      </c>
    </row>
    <row r="66" spans="1:7" ht="47.25" customHeight="1" x14ac:dyDescent="0.25">
      <c r="A66" s="143">
        <v>55</v>
      </c>
      <c r="B66" s="167" t="s">
        <v>662</v>
      </c>
      <c r="C66" s="146" t="s">
        <v>282</v>
      </c>
      <c r="D66" s="144" t="s">
        <v>613</v>
      </c>
      <c r="E66" s="143">
        <v>39</v>
      </c>
      <c r="F66" s="147">
        <v>39</v>
      </c>
      <c r="G66" s="143" t="s">
        <v>10</v>
      </c>
    </row>
    <row r="67" spans="1:7" ht="47.25" customHeight="1" x14ac:dyDescent="0.25">
      <c r="A67" s="143">
        <v>56</v>
      </c>
      <c r="B67" s="168" t="s">
        <v>753</v>
      </c>
      <c r="C67" s="146" t="s">
        <v>74</v>
      </c>
      <c r="D67" s="148" t="s">
        <v>741</v>
      </c>
      <c r="E67" s="143">
        <v>38</v>
      </c>
      <c r="F67" s="147">
        <v>38</v>
      </c>
      <c r="G67" s="143" t="s">
        <v>10</v>
      </c>
    </row>
    <row r="68" spans="1:7" ht="47.25" customHeight="1" x14ac:dyDescent="0.25">
      <c r="A68" s="143">
        <v>57</v>
      </c>
      <c r="B68" s="168" t="s">
        <v>754</v>
      </c>
      <c r="C68" s="146" t="s">
        <v>74</v>
      </c>
      <c r="D68" s="148" t="s">
        <v>741</v>
      </c>
      <c r="E68" s="143">
        <v>38</v>
      </c>
      <c r="F68" s="147">
        <v>38</v>
      </c>
      <c r="G68" s="143" t="s">
        <v>10</v>
      </c>
    </row>
    <row r="69" spans="1:7" ht="47.25" customHeight="1" x14ac:dyDescent="0.25">
      <c r="A69" s="143">
        <v>58</v>
      </c>
      <c r="B69" s="129" t="s">
        <v>908</v>
      </c>
      <c r="C69" s="143" t="s">
        <v>909</v>
      </c>
      <c r="D69" s="148" t="s">
        <v>813</v>
      </c>
      <c r="E69" s="143">
        <v>38</v>
      </c>
      <c r="F69" s="143">
        <v>38</v>
      </c>
      <c r="G69" s="143" t="s">
        <v>10</v>
      </c>
    </row>
    <row r="70" spans="1:7" ht="47.25" customHeight="1" x14ac:dyDescent="0.25">
      <c r="A70" s="143">
        <v>59</v>
      </c>
      <c r="B70" s="167" t="s">
        <v>910</v>
      </c>
      <c r="C70" s="143" t="s">
        <v>909</v>
      </c>
      <c r="D70" s="148" t="s">
        <v>813</v>
      </c>
      <c r="E70" s="143">
        <v>38</v>
      </c>
      <c r="F70" s="147">
        <v>38</v>
      </c>
      <c r="G70" s="143" t="s">
        <v>10</v>
      </c>
    </row>
    <row r="71" spans="1:7" ht="47.25" customHeight="1" x14ac:dyDescent="0.25">
      <c r="A71" s="143">
        <v>60</v>
      </c>
      <c r="B71" s="128" t="s">
        <v>281</v>
      </c>
      <c r="C71" s="125" t="s">
        <v>282</v>
      </c>
      <c r="D71" s="124" t="s">
        <v>151</v>
      </c>
      <c r="E71" s="144">
        <v>37</v>
      </c>
      <c r="F71" s="144">
        <v>37</v>
      </c>
      <c r="G71" s="143" t="s">
        <v>10</v>
      </c>
    </row>
    <row r="72" spans="1:7" ht="47.25" customHeight="1" x14ac:dyDescent="0.25">
      <c r="A72" s="143">
        <v>61</v>
      </c>
      <c r="B72" s="128" t="s">
        <v>283</v>
      </c>
      <c r="C72" s="125" t="s">
        <v>77</v>
      </c>
      <c r="D72" s="124" t="s">
        <v>151</v>
      </c>
      <c r="E72" s="144">
        <v>37</v>
      </c>
      <c r="F72" s="144">
        <v>37</v>
      </c>
      <c r="G72" s="143" t="s">
        <v>10</v>
      </c>
    </row>
    <row r="73" spans="1:7" ht="47.25" customHeight="1" x14ac:dyDescent="0.25">
      <c r="A73" s="143">
        <v>62</v>
      </c>
      <c r="B73" s="129" t="s">
        <v>475</v>
      </c>
      <c r="C73" s="156" t="s">
        <v>77</v>
      </c>
      <c r="D73" s="144" t="s">
        <v>351</v>
      </c>
      <c r="E73" s="143">
        <v>37</v>
      </c>
      <c r="F73" s="143">
        <v>37</v>
      </c>
      <c r="G73" s="143" t="s">
        <v>10</v>
      </c>
    </row>
    <row r="74" spans="1:7" ht="47.25" customHeight="1" x14ac:dyDescent="0.25">
      <c r="A74" s="143">
        <v>63</v>
      </c>
      <c r="B74" s="129" t="s">
        <v>911</v>
      </c>
      <c r="C74" s="146" t="s">
        <v>909</v>
      </c>
      <c r="D74" s="148" t="s">
        <v>813</v>
      </c>
      <c r="E74" s="143">
        <v>37</v>
      </c>
      <c r="F74" s="147">
        <v>37</v>
      </c>
      <c r="G74" s="143" t="s">
        <v>10</v>
      </c>
    </row>
    <row r="75" spans="1:7" ht="47.25" customHeight="1" x14ac:dyDescent="0.25">
      <c r="A75" s="143">
        <v>64</v>
      </c>
      <c r="B75" s="129" t="s">
        <v>476</v>
      </c>
      <c r="C75" s="156" t="s">
        <v>77</v>
      </c>
      <c r="D75" s="144" t="s">
        <v>351</v>
      </c>
      <c r="E75" s="143">
        <v>35</v>
      </c>
      <c r="F75" s="143">
        <v>35</v>
      </c>
      <c r="G75" s="143" t="s">
        <v>10</v>
      </c>
    </row>
    <row r="76" spans="1:7" ht="47.25" customHeight="1" x14ac:dyDescent="0.25">
      <c r="A76" s="143">
        <v>65</v>
      </c>
      <c r="B76" s="168" t="s">
        <v>755</v>
      </c>
      <c r="C76" s="146" t="s">
        <v>282</v>
      </c>
      <c r="D76" s="148" t="s">
        <v>741</v>
      </c>
      <c r="E76" s="143">
        <v>35</v>
      </c>
      <c r="F76" s="147">
        <v>35</v>
      </c>
      <c r="G76" s="143" t="s">
        <v>10</v>
      </c>
    </row>
    <row r="77" spans="1:7" ht="47.25" customHeight="1" x14ac:dyDescent="0.25">
      <c r="A77" s="143">
        <v>66</v>
      </c>
      <c r="B77" s="128" t="s">
        <v>284</v>
      </c>
      <c r="C77" s="125" t="s">
        <v>24</v>
      </c>
      <c r="D77" s="124" t="s">
        <v>151</v>
      </c>
      <c r="E77" s="144">
        <v>34</v>
      </c>
      <c r="F77" s="144">
        <v>34</v>
      </c>
      <c r="G77" s="143" t="s">
        <v>10</v>
      </c>
    </row>
    <row r="78" spans="1:7" ht="47.25" customHeight="1" x14ac:dyDescent="0.25">
      <c r="A78" s="143">
        <v>67</v>
      </c>
      <c r="B78" s="128" t="s">
        <v>285</v>
      </c>
      <c r="C78" s="125" t="s">
        <v>277</v>
      </c>
      <c r="D78" s="124" t="s">
        <v>151</v>
      </c>
      <c r="E78" s="144">
        <v>34</v>
      </c>
      <c r="F78" s="144">
        <v>34</v>
      </c>
      <c r="G78" s="143" t="s">
        <v>10</v>
      </c>
    </row>
    <row r="79" spans="1:7" ht="47.25" customHeight="1" x14ac:dyDescent="0.25">
      <c r="A79" s="143">
        <v>68</v>
      </c>
      <c r="B79" s="128" t="s">
        <v>286</v>
      </c>
      <c r="C79" s="125" t="s">
        <v>282</v>
      </c>
      <c r="D79" s="124" t="s">
        <v>151</v>
      </c>
      <c r="E79" s="144">
        <v>34</v>
      </c>
      <c r="F79" s="144">
        <v>34</v>
      </c>
      <c r="G79" s="143" t="s">
        <v>10</v>
      </c>
    </row>
    <row r="80" spans="1:7" ht="47.25" customHeight="1" x14ac:dyDescent="0.25">
      <c r="A80" s="143">
        <v>69</v>
      </c>
      <c r="B80" s="129" t="s">
        <v>477</v>
      </c>
      <c r="C80" s="156" t="s">
        <v>77</v>
      </c>
      <c r="D80" s="144" t="s">
        <v>351</v>
      </c>
      <c r="E80" s="143">
        <v>34</v>
      </c>
      <c r="F80" s="143">
        <v>34</v>
      </c>
      <c r="G80" s="143" t="s">
        <v>10</v>
      </c>
    </row>
    <row r="81" spans="1:7" ht="47.25" customHeight="1" x14ac:dyDescent="0.25">
      <c r="A81" s="143">
        <v>70</v>
      </c>
      <c r="B81" s="129" t="s">
        <v>912</v>
      </c>
      <c r="C81" s="146" t="s">
        <v>904</v>
      </c>
      <c r="D81" s="148" t="s">
        <v>813</v>
      </c>
      <c r="E81" s="143">
        <v>34</v>
      </c>
      <c r="F81" s="147">
        <v>34</v>
      </c>
      <c r="G81" s="143" t="s">
        <v>10</v>
      </c>
    </row>
    <row r="82" spans="1:7" ht="47.25" customHeight="1" x14ac:dyDescent="0.25">
      <c r="A82" s="143">
        <v>71</v>
      </c>
      <c r="B82" s="128" t="s">
        <v>287</v>
      </c>
      <c r="C82" s="125" t="s">
        <v>77</v>
      </c>
      <c r="D82" s="124" t="s">
        <v>151</v>
      </c>
      <c r="E82" s="144">
        <v>33</v>
      </c>
      <c r="F82" s="144">
        <v>33</v>
      </c>
      <c r="G82" s="143" t="s">
        <v>10</v>
      </c>
    </row>
    <row r="83" spans="1:7" ht="47.25" customHeight="1" x14ac:dyDescent="0.25">
      <c r="A83" s="143">
        <v>72</v>
      </c>
      <c r="B83" s="167" t="s">
        <v>663</v>
      </c>
      <c r="C83" s="146" t="s">
        <v>74</v>
      </c>
      <c r="D83" s="144" t="s">
        <v>613</v>
      </c>
      <c r="E83" s="143">
        <v>33</v>
      </c>
      <c r="F83" s="147">
        <v>33</v>
      </c>
      <c r="G83" s="143" t="s">
        <v>10</v>
      </c>
    </row>
    <row r="84" spans="1:7" ht="47.25" customHeight="1" x14ac:dyDescent="0.25">
      <c r="A84" s="143">
        <v>73</v>
      </c>
      <c r="B84" s="129" t="s">
        <v>913</v>
      </c>
      <c r="C84" s="146" t="s">
        <v>909</v>
      </c>
      <c r="D84" s="148" t="s">
        <v>813</v>
      </c>
      <c r="E84" s="143">
        <v>33</v>
      </c>
      <c r="F84" s="147">
        <v>33</v>
      </c>
      <c r="G84" s="143" t="s">
        <v>10</v>
      </c>
    </row>
    <row r="85" spans="1:7" ht="47.25" customHeight="1" x14ac:dyDescent="0.25">
      <c r="A85" s="143">
        <v>74</v>
      </c>
      <c r="B85" s="128" t="s">
        <v>288</v>
      </c>
      <c r="C85" s="125" t="s">
        <v>77</v>
      </c>
      <c r="D85" s="124" t="s">
        <v>151</v>
      </c>
      <c r="E85" s="144">
        <v>31</v>
      </c>
      <c r="F85" s="144">
        <v>31</v>
      </c>
      <c r="G85" s="143" t="s">
        <v>10</v>
      </c>
    </row>
    <row r="86" spans="1:7" ht="47.25" customHeight="1" x14ac:dyDescent="0.25">
      <c r="A86" s="143">
        <v>75</v>
      </c>
      <c r="B86" s="129" t="s">
        <v>914</v>
      </c>
      <c r="C86" s="146" t="s">
        <v>909</v>
      </c>
      <c r="D86" s="144" t="s">
        <v>813</v>
      </c>
      <c r="E86" s="143">
        <v>31</v>
      </c>
      <c r="F86" s="147">
        <v>31</v>
      </c>
      <c r="G86" s="143" t="s">
        <v>10</v>
      </c>
    </row>
    <row r="87" spans="1:7" ht="47.25" customHeight="1" x14ac:dyDescent="0.25">
      <c r="A87" s="143">
        <v>76</v>
      </c>
      <c r="B87" s="129" t="s">
        <v>915</v>
      </c>
      <c r="C87" s="146" t="s">
        <v>916</v>
      </c>
      <c r="D87" s="148" t="s">
        <v>813</v>
      </c>
      <c r="E87" s="143">
        <v>31</v>
      </c>
      <c r="F87" s="147">
        <v>31</v>
      </c>
      <c r="G87" s="143" t="s">
        <v>10</v>
      </c>
    </row>
    <row r="88" spans="1:7" ht="47.25" customHeight="1" x14ac:dyDescent="0.25">
      <c r="A88" s="143">
        <v>77</v>
      </c>
      <c r="B88" s="129" t="s">
        <v>478</v>
      </c>
      <c r="C88" s="156" t="s">
        <v>77</v>
      </c>
      <c r="D88" s="144" t="s">
        <v>351</v>
      </c>
      <c r="E88" s="143">
        <v>30</v>
      </c>
      <c r="F88" s="143">
        <v>30</v>
      </c>
      <c r="G88" s="143" t="s">
        <v>10</v>
      </c>
    </row>
    <row r="89" spans="1:7" ht="47.25" customHeight="1" x14ac:dyDescent="0.25">
      <c r="A89" s="143">
        <v>78</v>
      </c>
      <c r="B89" s="184" t="s">
        <v>479</v>
      </c>
      <c r="C89" s="156" t="s">
        <v>77</v>
      </c>
      <c r="D89" s="144" t="s">
        <v>351</v>
      </c>
      <c r="E89" s="143">
        <v>29</v>
      </c>
      <c r="F89" s="143">
        <v>29</v>
      </c>
      <c r="G89" s="143" t="s">
        <v>10</v>
      </c>
    </row>
    <row r="90" spans="1:7" ht="47.25" customHeight="1" x14ac:dyDescent="0.25">
      <c r="A90" s="143">
        <v>79</v>
      </c>
      <c r="B90" s="192" t="s">
        <v>664</v>
      </c>
      <c r="C90" s="153" t="s">
        <v>74</v>
      </c>
      <c r="D90" s="144" t="s">
        <v>613</v>
      </c>
      <c r="E90" s="153">
        <v>29</v>
      </c>
      <c r="F90" s="154">
        <v>29</v>
      </c>
      <c r="G90" s="143" t="s">
        <v>10</v>
      </c>
    </row>
    <row r="91" spans="1:7" ht="47.25" customHeight="1" x14ac:dyDescent="0.25">
      <c r="A91" s="143">
        <v>80</v>
      </c>
      <c r="B91" s="128" t="s">
        <v>289</v>
      </c>
      <c r="C91" s="125" t="s">
        <v>282</v>
      </c>
      <c r="D91" s="124" t="s">
        <v>151</v>
      </c>
      <c r="E91" s="144">
        <v>27</v>
      </c>
      <c r="F91" s="144">
        <v>27</v>
      </c>
      <c r="G91" s="143" t="s">
        <v>10</v>
      </c>
    </row>
    <row r="92" spans="1:7" ht="47.25" customHeight="1" x14ac:dyDescent="0.25">
      <c r="A92" s="143">
        <v>81</v>
      </c>
      <c r="B92" s="127" t="s">
        <v>480</v>
      </c>
      <c r="C92" s="156" t="s">
        <v>77</v>
      </c>
      <c r="D92" s="144" t="s">
        <v>351</v>
      </c>
      <c r="E92" s="143">
        <v>27</v>
      </c>
      <c r="F92" s="143">
        <v>27</v>
      </c>
      <c r="G92" s="143" t="s">
        <v>10</v>
      </c>
    </row>
    <row r="93" spans="1:7" ht="47.25" customHeight="1" x14ac:dyDescent="0.25">
      <c r="A93" s="143">
        <v>82</v>
      </c>
      <c r="B93" s="129" t="s">
        <v>917</v>
      </c>
      <c r="C93" s="146" t="s">
        <v>909</v>
      </c>
      <c r="D93" s="148" t="s">
        <v>813</v>
      </c>
      <c r="E93" s="143">
        <v>27</v>
      </c>
      <c r="F93" s="147">
        <v>27</v>
      </c>
      <c r="G93" s="143" t="s">
        <v>10</v>
      </c>
    </row>
    <row r="94" spans="1:7" ht="47.25" customHeight="1" x14ac:dyDescent="0.25">
      <c r="A94" s="143">
        <v>83</v>
      </c>
      <c r="B94" s="129" t="s">
        <v>918</v>
      </c>
      <c r="C94" s="146" t="s">
        <v>919</v>
      </c>
      <c r="D94" s="148" t="s">
        <v>813</v>
      </c>
      <c r="E94" s="143">
        <v>27</v>
      </c>
      <c r="F94" s="147">
        <v>27</v>
      </c>
      <c r="G94" s="143" t="s">
        <v>10</v>
      </c>
    </row>
    <row r="95" spans="1:7" ht="47.25" customHeight="1" x14ac:dyDescent="0.25">
      <c r="A95" s="143">
        <v>84</v>
      </c>
      <c r="B95" s="129" t="s">
        <v>920</v>
      </c>
      <c r="C95" s="146" t="s">
        <v>904</v>
      </c>
      <c r="D95" s="148" t="s">
        <v>813</v>
      </c>
      <c r="E95" s="143">
        <v>27</v>
      </c>
      <c r="F95" s="147">
        <v>27</v>
      </c>
      <c r="G95" s="143" t="s">
        <v>10</v>
      </c>
    </row>
    <row r="96" spans="1:7" ht="47.25" customHeight="1" x14ac:dyDescent="0.25">
      <c r="A96" s="143">
        <v>85</v>
      </c>
      <c r="B96" s="167" t="s">
        <v>665</v>
      </c>
      <c r="C96" s="146" t="s">
        <v>74</v>
      </c>
      <c r="D96" s="144" t="s">
        <v>613</v>
      </c>
      <c r="E96" s="143">
        <v>26</v>
      </c>
      <c r="F96" s="147">
        <v>26</v>
      </c>
      <c r="G96" s="143" t="s">
        <v>10</v>
      </c>
    </row>
    <row r="97" spans="1:7" ht="47.25" customHeight="1" x14ac:dyDescent="0.25">
      <c r="A97" s="143">
        <v>86</v>
      </c>
      <c r="B97" s="129" t="s">
        <v>921</v>
      </c>
      <c r="C97" s="146" t="s">
        <v>904</v>
      </c>
      <c r="D97" s="144" t="s">
        <v>813</v>
      </c>
      <c r="E97" s="143">
        <v>26</v>
      </c>
      <c r="F97" s="147">
        <v>26</v>
      </c>
      <c r="G97" s="143" t="s">
        <v>10</v>
      </c>
    </row>
    <row r="98" spans="1:7" ht="47.25" customHeight="1" x14ac:dyDescent="0.25">
      <c r="A98" s="143">
        <v>87</v>
      </c>
      <c r="B98" s="164" t="s">
        <v>78</v>
      </c>
      <c r="C98" s="153" t="s">
        <v>77</v>
      </c>
      <c r="D98" s="144" t="s">
        <v>20</v>
      </c>
      <c r="E98" s="153">
        <v>25</v>
      </c>
      <c r="F98" s="153">
        <v>25</v>
      </c>
      <c r="G98" s="80" t="s">
        <v>10</v>
      </c>
    </row>
    <row r="99" spans="1:7" ht="47.25" customHeight="1" x14ac:dyDescent="0.25">
      <c r="A99" s="143">
        <v>88</v>
      </c>
      <c r="B99" s="128" t="s">
        <v>290</v>
      </c>
      <c r="C99" s="125" t="s">
        <v>291</v>
      </c>
      <c r="D99" s="124" t="s">
        <v>151</v>
      </c>
      <c r="E99" s="144">
        <v>25</v>
      </c>
      <c r="F99" s="144">
        <v>25</v>
      </c>
      <c r="G99" s="143" t="s">
        <v>10</v>
      </c>
    </row>
    <row r="100" spans="1:7" ht="47.25" customHeight="1" x14ac:dyDescent="0.25">
      <c r="A100" s="143">
        <v>89</v>
      </c>
      <c r="B100" s="127" t="s">
        <v>481</v>
      </c>
      <c r="C100" s="156" t="s">
        <v>74</v>
      </c>
      <c r="D100" s="144" t="s">
        <v>351</v>
      </c>
      <c r="E100" s="143">
        <v>25</v>
      </c>
      <c r="F100" s="143">
        <v>25</v>
      </c>
      <c r="G100" s="143" t="s">
        <v>10</v>
      </c>
    </row>
    <row r="101" spans="1:7" ht="47.25" customHeight="1" x14ac:dyDescent="0.25">
      <c r="A101" s="143">
        <v>90</v>
      </c>
      <c r="B101" s="192" t="s">
        <v>666</v>
      </c>
      <c r="C101" s="153" t="s">
        <v>24</v>
      </c>
      <c r="D101" s="144" t="s">
        <v>613</v>
      </c>
      <c r="E101" s="153">
        <v>25</v>
      </c>
      <c r="F101" s="154">
        <v>25</v>
      </c>
      <c r="G101" s="143" t="s">
        <v>10</v>
      </c>
    </row>
    <row r="102" spans="1:7" ht="47.25" customHeight="1" x14ac:dyDescent="0.25">
      <c r="A102" s="143">
        <v>91</v>
      </c>
      <c r="B102" s="168" t="s">
        <v>756</v>
      </c>
      <c r="C102" s="146" t="s">
        <v>291</v>
      </c>
      <c r="D102" s="148" t="s">
        <v>741</v>
      </c>
      <c r="E102" s="143">
        <v>25</v>
      </c>
      <c r="F102" s="147">
        <v>25</v>
      </c>
      <c r="G102" s="143" t="s">
        <v>10</v>
      </c>
    </row>
    <row r="103" spans="1:7" ht="47.25" customHeight="1" x14ac:dyDescent="0.25">
      <c r="A103" s="143">
        <v>92</v>
      </c>
      <c r="B103" s="168" t="s">
        <v>757</v>
      </c>
      <c r="C103" s="146" t="s">
        <v>291</v>
      </c>
      <c r="D103" s="148" t="s">
        <v>741</v>
      </c>
      <c r="E103" s="143">
        <v>25</v>
      </c>
      <c r="F103" s="147">
        <v>25</v>
      </c>
      <c r="G103" s="143" t="s">
        <v>10</v>
      </c>
    </row>
    <row r="104" spans="1:7" ht="47.25" customHeight="1" x14ac:dyDescent="0.25">
      <c r="A104" s="143">
        <v>93</v>
      </c>
      <c r="B104" s="129" t="s">
        <v>922</v>
      </c>
      <c r="C104" s="146" t="s">
        <v>909</v>
      </c>
      <c r="D104" s="144" t="s">
        <v>813</v>
      </c>
      <c r="E104" s="143">
        <v>25</v>
      </c>
      <c r="F104" s="147">
        <v>25</v>
      </c>
      <c r="G104" s="143" t="s">
        <v>10</v>
      </c>
    </row>
    <row r="105" spans="1:7" ht="47.25" customHeight="1" x14ac:dyDescent="0.25">
      <c r="A105" s="143">
        <v>94</v>
      </c>
      <c r="B105" s="185" t="s">
        <v>482</v>
      </c>
      <c r="C105" s="156" t="s">
        <v>77</v>
      </c>
      <c r="D105" s="144" t="s">
        <v>351</v>
      </c>
      <c r="E105" s="143">
        <v>24</v>
      </c>
      <c r="F105" s="143">
        <v>24</v>
      </c>
      <c r="G105" s="143" t="s">
        <v>10</v>
      </c>
    </row>
    <row r="106" spans="1:7" ht="47.25" customHeight="1" x14ac:dyDescent="0.25">
      <c r="A106" s="143">
        <v>95</v>
      </c>
      <c r="B106" s="129" t="s">
        <v>923</v>
      </c>
      <c r="C106" s="146" t="s">
        <v>904</v>
      </c>
      <c r="D106" s="144" t="s">
        <v>813</v>
      </c>
      <c r="E106" s="143">
        <v>24</v>
      </c>
      <c r="F106" s="147">
        <v>24</v>
      </c>
      <c r="G106" s="143" t="s">
        <v>10</v>
      </c>
    </row>
    <row r="107" spans="1:7" ht="47.25" customHeight="1" x14ac:dyDescent="0.25">
      <c r="A107" s="143">
        <v>96</v>
      </c>
      <c r="B107" s="192" t="s">
        <v>667</v>
      </c>
      <c r="C107" s="153" t="s">
        <v>24</v>
      </c>
      <c r="D107" s="144" t="s">
        <v>613</v>
      </c>
      <c r="E107" s="153">
        <v>23</v>
      </c>
      <c r="F107" s="154">
        <v>23</v>
      </c>
      <c r="G107" s="143" t="s">
        <v>10</v>
      </c>
    </row>
    <row r="108" spans="1:7" ht="47.25" customHeight="1" x14ac:dyDescent="0.25">
      <c r="A108" s="143">
        <v>97</v>
      </c>
      <c r="B108" s="168" t="s">
        <v>758</v>
      </c>
      <c r="C108" s="146" t="s">
        <v>291</v>
      </c>
      <c r="D108" s="148" t="s">
        <v>741</v>
      </c>
      <c r="E108" s="143">
        <v>23</v>
      </c>
      <c r="F108" s="147">
        <v>23</v>
      </c>
      <c r="G108" s="143" t="s">
        <v>10</v>
      </c>
    </row>
    <row r="109" spans="1:7" ht="47.25" customHeight="1" x14ac:dyDescent="0.25">
      <c r="A109" s="143">
        <v>98</v>
      </c>
      <c r="B109" s="129" t="s">
        <v>924</v>
      </c>
      <c r="C109" s="146" t="s">
        <v>904</v>
      </c>
      <c r="D109" s="144" t="s">
        <v>813</v>
      </c>
      <c r="E109" s="143">
        <v>23</v>
      </c>
      <c r="F109" s="147">
        <v>23</v>
      </c>
      <c r="G109" s="143" t="s">
        <v>10</v>
      </c>
    </row>
    <row r="110" spans="1:7" ht="47.25" customHeight="1" x14ac:dyDescent="0.25">
      <c r="A110" s="143">
        <v>99</v>
      </c>
      <c r="B110" s="128" t="s">
        <v>292</v>
      </c>
      <c r="C110" s="125" t="s">
        <v>77</v>
      </c>
      <c r="D110" s="124" t="s">
        <v>151</v>
      </c>
      <c r="E110" s="144">
        <v>22</v>
      </c>
      <c r="F110" s="144">
        <v>22</v>
      </c>
      <c r="G110" s="143" t="s">
        <v>10</v>
      </c>
    </row>
    <row r="111" spans="1:7" ht="47.25" customHeight="1" x14ac:dyDescent="0.25">
      <c r="A111" s="143">
        <v>100</v>
      </c>
      <c r="B111" s="129" t="s">
        <v>925</v>
      </c>
      <c r="C111" s="146" t="s">
        <v>909</v>
      </c>
      <c r="D111" s="144" t="s">
        <v>813</v>
      </c>
      <c r="E111" s="143">
        <v>21</v>
      </c>
      <c r="F111" s="147">
        <v>21</v>
      </c>
      <c r="G111" s="143" t="s">
        <v>10</v>
      </c>
    </row>
    <row r="112" spans="1:7" ht="47.25" customHeight="1" x14ac:dyDescent="0.25">
      <c r="A112" s="143">
        <v>101</v>
      </c>
      <c r="B112" s="128" t="s">
        <v>293</v>
      </c>
      <c r="C112" s="125" t="s">
        <v>291</v>
      </c>
      <c r="D112" s="124" t="s">
        <v>151</v>
      </c>
      <c r="E112" s="144">
        <v>20</v>
      </c>
      <c r="F112" s="144">
        <v>20</v>
      </c>
      <c r="G112" s="143" t="s">
        <v>10</v>
      </c>
    </row>
    <row r="113" spans="1:7" ht="47.25" customHeight="1" x14ac:dyDescent="0.25">
      <c r="A113" s="143">
        <v>102</v>
      </c>
      <c r="B113" s="165" t="s">
        <v>483</v>
      </c>
      <c r="C113" s="145" t="s">
        <v>77</v>
      </c>
      <c r="D113" s="144" t="s">
        <v>351</v>
      </c>
      <c r="E113" s="143">
        <v>20</v>
      </c>
      <c r="F113" s="147">
        <v>20</v>
      </c>
      <c r="G113" s="143" t="s">
        <v>10</v>
      </c>
    </row>
    <row r="114" spans="1:7" ht="47.25" customHeight="1" x14ac:dyDescent="0.25">
      <c r="A114" s="143">
        <v>103</v>
      </c>
      <c r="B114" s="128" t="s">
        <v>294</v>
      </c>
      <c r="C114" s="125" t="s">
        <v>277</v>
      </c>
      <c r="D114" s="124" t="s">
        <v>151</v>
      </c>
      <c r="E114" s="144">
        <v>19</v>
      </c>
      <c r="F114" s="144">
        <v>19</v>
      </c>
      <c r="G114" s="143" t="s">
        <v>10</v>
      </c>
    </row>
    <row r="115" spans="1:7" ht="47.25" customHeight="1" x14ac:dyDescent="0.25">
      <c r="A115" s="143">
        <v>104</v>
      </c>
      <c r="B115" s="168" t="s">
        <v>759</v>
      </c>
      <c r="C115" s="146" t="s">
        <v>74</v>
      </c>
      <c r="D115" s="148" t="s">
        <v>741</v>
      </c>
      <c r="E115" s="143">
        <v>19</v>
      </c>
      <c r="F115" s="147">
        <v>19</v>
      </c>
      <c r="G115" s="143" t="s">
        <v>10</v>
      </c>
    </row>
    <row r="116" spans="1:7" ht="47.25" customHeight="1" x14ac:dyDescent="0.25">
      <c r="A116" s="143">
        <v>105</v>
      </c>
      <c r="B116" s="168" t="s">
        <v>760</v>
      </c>
      <c r="C116" s="146" t="s">
        <v>291</v>
      </c>
      <c r="D116" s="148" t="s">
        <v>741</v>
      </c>
      <c r="E116" s="143">
        <v>19</v>
      </c>
      <c r="F116" s="147">
        <v>19</v>
      </c>
      <c r="G116" s="143" t="s">
        <v>10</v>
      </c>
    </row>
    <row r="117" spans="1:7" ht="47.25" customHeight="1" x14ac:dyDescent="0.25">
      <c r="A117" s="143">
        <v>106</v>
      </c>
      <c r="B117" s="129" t="s">
        <v>484</v>
      </c>
      <c r="C117" s="145" t="s">
        <v>277</v>
      </c>
      <c r="D117" s="144" t="s">
        <v>351</v>
      </c>
      <c r="E117" s="143">
        <v>18</v>
      </c>
      <c r="F117" s="147">
        <v>18</v>
      </c>
      <c r="G117" s="143" t="s">
        <v>10</v>
      </c>
    </row>
    <row r="118" spans="1:7" ht="47.25" customHeight="1" x14ac:dyDescent="0.25">
      <c r="A118" s="143">
        <v>107</v>
      </c>
      <c r="B118" s="164" t="s">
        <v>79</v>
      </c>
      <c r="C118" s="153" t="s">
        <v>77</v>
      </c>
      <c r="D118" s="144" t="s">
        <v>20</v>
      </c>
      <c r="E118" s="153">
        <v>17</v>
      </c>
      <c r="F118" s="153">
        <v>17</v>
      </c>
      <c r="G118" s="80" t="s">
        <v>10</v>
      </c>
    </row>
    <row r="119" spans="1:7" ht="47.25" customHeight="1" x14ac:dyDescent="0.25">
      <c r="A119" s="143">
        <v>108</v>
      </c>
      <c r="B119" s="167" t="s">
        <v>295</v>
      </c>
      <c r="C119" s="125" t="s">
        <v>291</v>
      </c>
      <c r="D119" s="124" t="s">
        <v>151</v>
      </c>
      <c r="E119" s="144">
        <v>16</v>
      </c>
      <c r="F119" s="144">
        <v>16</v>
      </c>
      <c r="G119" s="143" t="s">
        <v>10</v>
      </c>
    </row>
    <row r="120" spans="1:7" ht="47.25" customHeight="1" x14ac:dyDescent="0.25">
      <c r="A120" s="143">
        <v>109</v>
      </c>
      <c r="B120" s="167" t="s">
        <v>296</v>
      </c>
      <c r="C120" s="125" t="s">
        <v>291</v>
      </c>
      <c r="D120" s="124" t="s">
        <v>151</v>
      </c>
      <c r="E120" s="144">
        <v>16</v>
      </c>
      <c r="F120" s="144">
        <v>16</v>
      </c>
      <c r="G120" s="143" t="s">
        <v>10</v>
      </c>
    </row>
    <row r="121" spans="1:7" ht="47.25" customHeight="1" x14ac:dyDescent="0.25">
      <c r="A121" s="143">
        <v>110</v>
      </c>
      <c r="B121" s="167" t="s">
        <v>297</v>
      </c>
      <c r="C121" s="125" t="s">
        <v>74</v>
      </c>
      <c r="D121" s="124" t="s">
        <v>151</v>
      </c>
      <c r="E121" s="144">
        <v>15</v>
      </c>
      <c r="F121" s="144">
        <v>15</v>
      </c>
      <c r="G121" s="143" t="s">
        <v>10</v>
      </c>
    </row>
    <row r="122" spans="1:7" ht="47.25" customHeight="1" x14ac:dyDescent="0.25">
      <c r="A122" s="143">
        <v>111</v>
      </c>
      <c r="B122" s="129" t="s">
        <v>485</v>
      </c>
      <c r="C122" s="145" t="s">
        <v>277</v>
      </c>
      <c r="D122" s="144" t="s">
        <v>351</v>
      </c>
      <c r="E122" s="143">
        <v>14</v>
      </c>
      <c r="F122" s="147">
        <v>14</v>
      </c>
      <c r="G122" s="143" t="s">
        <v>10</v>
      </c>
    </row>
    <row r="123" spans="1:7" ht="47.25" customHeight="1" x14ac:dyDescent="0.25">
      <c r="A123" s="143">
        <v>112</v>
      </c>
      <c r="B123" s="167" t="s">
        <v>298</v>
      </c>
      <c r="C123" s="125" t="s">
        <v>291</v>
      </c>
      <c r="D123" s="124" t="s">
        <v>151</v>
      </c>
      <c r="E123" s="144">
        <v>13</v>
      </c>
      <c r="F123" s="144">
        <v>13</v>
      </c>
      <c r="G123" s="143" t="s">
        <v>10</v>
      </c>
    </row>
    <row r="124" spans="1:7" ht="47.25" customHeight="1" x14ac:dyDescent="0.25">
      <c r="A124" s="143">
        <v>113</v>
      </c>
      <c r="B124" s="192" t="s">
        <v>668</v>
      </c>
      <c r="C124" s="153" t="s">
        <v>24</v>
      </c>
      <c r="D124" s="144" t="s">
        <v>613</v>
      </c>
      <c r="E124" s="153">
        <v>13</v>
      </c>
      <c r="F124" s="154">
        <v>13</v>
      </c>
      <c r="G124" s="143" t="s">
        <v>10</v>
      </c>
    </row>
    <row r="125" spans="1:7" ht="47.25" customHeight="1" x14ac:dyDescent="0.25">
      <c r="A125" s="143">
        <v>114</v>
      </c>
      <c r="B125" s="129" t="s">
        <v>926</v>
      </c>
      <c r="C125" s="146" t="s">
        <v>909</v>
      </c>
      <c r="D125" s="144" t="s">
        <v>813</v>
      </c>
      <c r="E125" s="143">
        <v>13</v>
      </c>
      <c r="F125" s="147">
        <v>13</v>
      </c>
      <c r="G125" s="143" t="s">
        <v>10</v>
      </c>
    </row>
  </sheetData>
  <autoFilter ref="A11:G11">
    <sortState ref="A12:G125">
      <sortCondition descending="1" ref="E11"/>
    </sortState>
  </autoFilter>
  <dataValidations count="1">
    <dataValidation allowBlank="1" showInputMessage="1" showErrorMessage="1" sqref="C52:C53 C59:C60 C73:C86"/>
  </dataValidations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view="pageBreakPreview" zoomScaleNormal="100" zoomScaleSheetLayoutView="100" workbookViewId="0">
      <selection activeCell="B13" sqref="B13:B73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4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6" customWidth="1"/>
    <col min="8" max="8" width="14" customWidth="1"/>
  </cols>
  <sheetData>
    <row r="1" spans="1:19" x14ac:dyDescent="0.25">
      <c r="A1" s="160"/>
      <c r="B1" s="160"/>
      <c r="C1" s="160"/>
      <c r="D1" s="160"/>
      <c r="E1" s="160"/>
      <c r="F1" s="202" t="s">
        <v>117</v>
      </c>
      <c r="G1" s="160"/>
    </row>
    <row r="2" spans="1:19" s="120" customFormat="1" x14ac:dyDescent="0.25">
      <c r="A2" s="160"/>
      <c r="B2" s="160"/>
      <c r="C2" s="160"/>
      <c r="D2" s="160"/>
      <c r="E2" s="160"/>
      <c r="F2" s="202" t="s">
        <v>110</v>
      </c>
      <c r="G2" s="160"/>
    </row>
    <row r="3" spans="1:19" s="120" customFormat="1" x14ac:dyDescent="0.25">
      <c r="A3" s="160"/>
      <c r="B3" s="160"/>
      <c r="C3" s="160"/>
      <c r="D3" s="160"/>
      <c r="E3" s="160"/>
      <c r="F3" s="202" t="s">
        <v>111</v>
      </c>
      <c r="G3" s="160"/>
    </row>
    <row r="4" spans="1:19" x14ac:dyDescent="0.25">
      <c r="A4" s="160"/>
      <c r="B4" s="160"/>
      <c r="C4" s="160"/>
      <c r="D4" s="160"/>
      <c r="E4" s="160"/>
      <c r="F4" s="160"/>
      <c r="G4" s="160"/>
    </row>
    <row r="5" spans="1:19" x14ac:dyDescent="0.25">
      <c r="A5" s="160"/>
      <c r="B5" s="162" t="s">
        <v>13</v>
      </c>
      <c r="C5" s="160"/>
      <c r="D5" s="160"/>
      <c r="E5" s="160"/>
      <c r="F5" s="160"/>
      <c r="G5" s="160"/>
    </row>
    <row r="6" spans="1:19" x14ac:dyDescent="0.25">
      <c r="A6" s="160"/>
      <c r="B6" s="160"/>
      <c r="C6" s="160"/>
      <c r="D6" s="160"/>
      <c r="E6" s="160"/>
      <c r="F6" s="160"/>
      <c r="G6" s="160"/>
    </row>
    <row r="7" spans="1:19" ht="23.25" customHeight="1" x14ac:dyDescent="0.25">
      <c r="A7" s="160"/>
      <c r="B7" s="157" t="s">
        <v>4</v>
      </c>
      <c r="C7" s="158" t="s">
        <v>8</v>
      </c>
      <c r="D7" s="201" t="s">
        <v>12</v>
      </c>
      <c r="E7" s="195" t="s">
        <v>80</v>
      </c>
      <c r="F7" s="196"/>
      <c r="G7" s="160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A8" s="160"/>
      <c r="B8" s="203" t="s">
        <v>11</v>
      </c>
      <c r="C8" s="163">
        <v>45937</v>
      </c>
      <c r="D8" s="201" t="s">
        <v>6</v>
      </c>
      <c r="E8" s="198">
        <v>100</v>
      </c>
      <c r="F8" s="160"/>
      <c r="G8" s="160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A9" s="160"/>
      <c r="B9" s="203" t="s">
        <v>14</v>
      </c>
      <c r="C9" s="121" t="s">
        <v>19</v>
      </c>
      <c r="D9" s="160"/>
      <c r="E9" s="198"/>
      <c r="F9" s="160"/>
      <c r="G9" s="160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A10" s="160"/>
      <c r="B10" s="160"/>
      <c r="C10" s="160"/>
      <c r="D10" s="199"/>
      <c r="E10" s="199"/>
      <c r="F10" s="197"/>
      <c r="G10" s="160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5" t="s">
        <v>5</v>
      </c>
      <c r="B11" s="45" t="s">
        <v>0</v>
      </c>
      <c r="C11" s="45" t="s">
        <v>1</v>
      </c>
      <c r="D11" s="45" t="s">
        <v>7</v>
      </c>
      <c r="E11" s="153" t="s">
        <v>2</v>
      </c>
      <c r="F11" s="153" t="s">
        <v>3</v>
      </c>
      <c r="G11" s="80" t="s">
        <v>9</v>
      </c>
      <c r="H11" s="77"/>
      <c r="I11" s="78"/>
      <c r="J11" s="39"/>
      <c r="K11" s="39"/>
      <c r="L11" s="39"/>
      <c r="M11" s="39"/>
      <c r="N11" s="39"/>
      <c r="O11" s="39"/>
      <c r="P11" s="39"/>
      <c r="Q11" s="39"/>
    </row>
    <row r="12" spans="1:19" ht="46.5" customHeight="1" x14ac:dyDescent="0.25">
      <c r="A12" s="143">
        <v>1</v>
      </c>
      <c r="B12" s="127" t="s">
        <v>299</v>
      </c>
      <c r="C12" s="125" t="s">
        <v>21</v>
      </c>
      <c r="D12" s="174" t="s">
        <v>151</v>
      </c>
      <c r="E12" s="143">
        <v>80</v>
      </c>
      <c r="F12" s="143">
        <v>80</v>
      </c>
      <c r="G12" s="143" t="s">
        <v>45</v>
      </c>
      <c r="H12" s="77"/>
      <c r="I12" s="78"/>
      <c r="J12" s="39"/>
      <c r="K12" s="39"/>
      <c r="L12" s="39"/>
      <c r="M12" s="39"/>
      <c r="N12" s="39"/>
      <c r="O12" s="39"/>
      <c r="P12" s="39"/>
      <c r="Q12" s="39"/>
    </row>
    <row r="13" spans="1:19" ht="46.5" customHeight="1" x14ac:dyDescent="0.25">
      <c r="A13" s="16">
        <v>2</v>
      </c>
      <c r="B13" s="129" t="s">
        <v>761</v>
      </c>
      <c r="C13" s="40" t="s">
        <v>304</v>
      </c>
      <c r="D13" s="32" t="s">
        <v>741</v>
      </c>
      <c r="E13" s="143">
        <v>78</v>
      </c>
      <c r="F13" s="147">
        <f xml:space="preserve"> (E13*100)/100</f>
        <v>78</v>
      </c>
      <c r="G13" s="143" t="s">
        <v>45</v>
      </c>
      <c r="I13" s="7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6.5" customHeight="1" x14ac:dyDescent="0.25">
      <c r="A14" s="143">
        <v>3</v>
      </c>
      <c r="B14" s="127" t="s">
        <v>300</v>
      </c>
      <c r="C14" s="125" t="s">
        <v>301</v>
      </c>
      <c r="D14" s="174" t="s">
        <v>151</v>
      </c>
      <c r="E14" s="143">
        <v>75</v>
      </c>
      <c r="F14" s="143">
        <v>75</v>
      </c>
      <c r="G14" s="143" t="s">
        <v>121</v>
      </c>
      <c r="I14" s="7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6.5" customHeight="1" x14ac:dyDescent="0.25">
      <c r="A15" s="143">
        <v>4</v>
      </c>
      <c r="B15" s="128" t="s">
        <v>302</v>
      </c>
      <c r="C15" s="190" t="s">
        <v>301</v>
      </c>
      <c r="D15" s="174" t="s">
        <v>151</v>
      </c>
      <c r="E15" s="143">
        <v>72</v>
      </c>
      <c r="F15" s="143">
        <v>72</v>
      </c>
      <c r="G15" s="143" t="s">
        <v>121</v>
      </c>
      <c r="I15" s="7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6.5" customHeight="1" x14ac:dyDescent="0.25">
      <c r="A16" s="16">
        <v>5</v>
      </c>
      <c r="B16" s="129" t="s">
        <v>762</v>
      </c>
      <c r="C16" s="146" t="s">
        <v>23</v>
      </c>
      <c r="D16" s="42" t="s">
        <v>741</v>
      </c>
      <c r="E16" s="143">
        <v>68</v>
      </c>
      <c r="F16" s="147">
        <f xml:space="preserve"> (E16*100)/100</f>
        <v>68</v>
      </c>
      <c r="G16" s="143" t="s">
        <v>121</v>
      </c>
      <c r="I16" s="7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46.5" customHeight="1" x14ac:dyDescent="0.25">
      <c r="A17" s="143">
        <v>6</v>
      </c>
      <c r="B17" s="129" t="s">
        <v>927</v>
      </c>
      <c r="C17" s="146" t="s">
        <v>937</v>
      </c>
      <c r="D17" s="144" t="s">
        <v>813</v>
      </c>
      <c r="E17" s="143">
        <v>63</v>
      </c>
      <c r="F17" s="147">
        <v>63</v>
      </c>
      <c r="G17" s="143" t="s">
        <v>45</v>
      </c>
      <c r="I17" s="7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46.5" customHeight="1" x14ac:dyDescent="0.25">
      <c r="A18" s="143">
        <v>7</v>
      </c>
      <c r="B18" s="129" t="s">
        <v>763</v>
      </c>
      <c r="C18" s="146" t="s">
        <v>304</v>
      </c>
      <c r="D18" s="148" t="s">
        <v>741</v>
      </c>
      <c r="E18" s="143">
        <v>60</v>
      </c>
      <c r="F18" s="147">
        <f xml:space="preserve"> (E18*100)/100</f>
        <v>60</v>
      </c>
      <c r="G18" s="143" t="s">
        <v>121</v>
      </c>
      <c r="I18" s="79"/>
    </row>
    <row r="19" spans="1:19" s="82" customFormat="1" ht="46.5" customHeight="1" x14ac:dyDescent="0.25">
      <c r="A19" s="16">
        <v>8</v>
      </c>
      <c r="B19" s="129" t="s">
        <v>764</v>
      </c>
      <c r="C19" s="146" t="s">
        <v>304</v>
      </c>
      <c r="D19" s="148" t="s">
        <v>741</v>
      </c>
      <c r="E19" s="143">
        <v>60</v>
      </c>
      <c r="F19" s="147">
        <f xml:space="preserve"> (E19*100)/100</f>
        <v>60</v>
      </c>
      <c r="G19" s="143" t="s">
        <v>121</v>
      </c>
    </row>
    <row r="20" spans="1:19" s="82" customFormat="1" ht="46.5" customHeight="1" x14ac:dyDescent="0.25">
      <c r="A20" s="143">
        <v>9</v>
      </c>
      <c r="B20" s="129" t="s">
        <v>928</v>
      </c>
      <c r="C20" s="146" t="s">
        <v>938</v>
      </c>
      <c r="D20" s="144" t="s">
        <v>813</v>
      </c>
      <c r="E20" s="143">
        <v>60</v>
      </c>
      <c r="F20" s="147">
        <v>60</v>
      </c>
      <c r="G20" s="143" t="s">
        <v>121</v>
      </c>
    </row>
    <row r="21" spans="1:19" s="82" customFormat="1" ht="46.5" customHeight="1" x14ac:dyDescent="0.25">
      <c r="A21" s="143">
        <v>10</v>
      </c>
      <c r="B21" s="200" t="s">
        <v>69</v>
      </c>
      <c r="C21" s="153" t="s">
        <v>21</v>
      </c>
      <c r="D21" s="144" t="s">
        <v>20</v>
      </c>
      <c r="E21" s="153">
        <v>54</v>
      </c>
      <c r="F21" s="153">
        <v>54</v>
      </c>
      <c r="G21" s="143" t="s">
        <v>45</v>
      </c>
    </row>
    <row r="22" spans="1:19" s="82" customFormat="1" ht="46.5" customHeight="1" x14ac:dyDescent="0.25">
      <c r="A22" s="16">
        <v>11</v>
      </c>
      <c r="B22" s="167" t="s">
        <v>929</v>
      </c>
      <c r="C22" s="146" t="s">
        <v>938</v>
      </c>
      <c r="D22" s="144" t="s">
        <v>813</v>
      </c>
      <c r="E22" s="143">
        <v>53</v>
      </c>
      <c r="F22" s="147">
        <v>53</v>
      </c>
      <c r="G22" s="143" t="s">
        <v>121</v>
      </c>
    </row>
    <row r="23" spans="1:19" s="82" customFormat="1" ht="46.5" customHeight="1" x14ac:dyDescent="0.25">
      <c r="A23" s="143">
        <v>12</v>
      </c>
      <c r="B23" s="129" t="s">
        <v>930</v>
      </c>
      <c r="C23" s="146" t="s">
        <v>939</v>
      </c>
      <c r="D23" s="144" t="s">
        <v>813</v>
      </c>
      <c r="E23" s="143">
        <v>50</v>
      </c>
      <c r="F23" s="147">
        <v>50</v>
      </c>
      <c r="G23" s="143" t="s">
        <v>10</v>
      </c>
    </row>
    <row r="24" spans="1:19" ht="46.5" customHeight="1" x14ac:dyDescent="0.25">
      <c r="A24" s="143">
        <v>13</v>
      </c>
      <c r="B24" s="200" t="s">
        <v>44</v>
      </c>
      <c r="C24" s="146" t="s">
        <v>21</v>
      </c>
      <c r="D24" s="144" t="s">
        <v>20</v>
      </c>
      <c r="E24" s="143">
        <v>42</v>
      </c>
      <c r="F24" s="147">
        <f xml:space="preserve"> (E24*100)/E19</f>
        <v>70</v>
      </c>
      <c r="G24" s="143" t="s">
        <v>10</v>
      </c>
    </row>
    <row r="25" spans="1:19" ht="46.5" customHeight="1" x14ac:dyDescent="0.25">
      <c r="A25" s="16">
        <v>14</v>
      </c>
      <c r="B25" s="200" t="s">
        <v>43</v>
      </c>
      <c r="C25" s="146" t="s">
        <v>21</v>
      </c>
      <c r="D25" s="144" t="s">
        <v>20</v>
      </c>
      <c r="E25" s="143">
        <v>41</v>
      </c>
      <c r="F25" s="147">
        <v>41</v>
      </c>
      <c r="G25" s="143" t="s">
        <v>10</v>
      </c>
    </row>
    <row r="26" spans="1:19" ht="46.5" customHeight="1" x14ac:dyDescent="0.25">
      <c r="A26" s="143">
        <v>15</v>
      </c>
      <c r="B26" s="129" t="s">
        <v>931</v>
      </c>
      <c r="C26" s="146" t="s">
        <v>939</v>
      </c>
      <c r="D26" s="144" t="s">
        <v>813</v>
      </c>
      <c r="E26" s="143">
        <v>41</v>
      </c>
      <c r="F26" s="147">
        <v>41</v>
      </c>
      <c r="G26" s="143" t="s">
        <v>10</v>
      </c>
    </row>
    <row r="27" spans="1:19" ht="46.5" customHeight="1" x14ac:dyDescent="0.25">
      <c r="A27" s="143">
        <v>16</v>
      </c>
      <c r="B27" s="128" t="s">
        <v>303</v>
      </c>
      <c r="C27" s="125" t="s">
        <v>304</v>
      </c>
      <c r="D27" s="178" t="s">
        <v>151</v>
      </c>
      <c r="E27" s="143">
        <v>39</v>
      </c>
      <c r="F27" s="143">
        <v>39</v>
      </c>
      <c r="G27" s="143" t="s">
        <v>10</v>
      </c>
    </row>
    <row r="28" spans="1:19" ht="46.5" customHeight="1" x14ac:dyDescent="0.25">
      <c r="A28" s="16">
        <v>17</v>
      </c>
      <c r="B28" s="128" t="s">
        <v>486</v>
      </c>
      <c r="C28" s="145" t="s">
        <v>23</v>
      </c>
      <c r="D28" s="144" t="s">
        <v>351</v>
      </c>
      <c r="E28" s="156">
        <v>39</v>
      </c>
      <c r="F28" s="131">
        <f xml:space="preserve"> (E28*100)/100</f>
        <v>39</v>
      </c>
      <c r="G28" s="156" t="s">
        <v>10</v>
      </c>
    </row>
    <row r="29" spans="1:19" ht="46.5" customHeight="1" x14ac:dyDescent="0.25">
      <c r="A29" s="143">
        <v>18</v>
      </c>
      <c r="B29" s="128" t="s">
        <v>305</v>
      </c>
      <c r="C29" s="125" t="s">
        <v>306</v>
      </c>
      <c r="D29" s="178" t="s">
        <v>151</v>
      </c>
      <c r="E29" s="143">
        <v>35</v>
      </c>
      <c r="F29" s="143">
        <v>35</v>
      </c>
      <c r="G29" s="143" t="s">
        <v>10</v>
      </c>
    </row>
    <row r="30" spans="1:19" ht="46.5" customHeight="1" x14ac:dyDescent="0.25">
      <c r="A30" s="143">
        <v>19</v>
      </c>
      <c r="B30" s="128" t="s">
        <v>487</v>
      </c>
      <c r="C30" s="145" t="s">
        <v>301</v>
      </c>
      <c r="D30" s="144" t="s">
        <v>351</v>
      </c>
      <c r="E30" s="156">
        <v>35</v>
      </c>
      <c r="F30" s="131">
        <f xml:space="preserve"> (E30*100)/100</f>
        <v>35</v>
      </c>
      <c r="G30" s="156" t="s">
        <v>10</v>
      </c>
    </row>
    <row r="31" spans="1:19" ht="46.5" customHeight="1" x14ac:dyDescent="0.25">
      <c r="A31" s="16">
        <v>20</v>
      </c>
      <c r="B31" s="128" t="s">
        <v>488</v>
      </c>
      <c r="C31" s="145" t="s">
        <v>23</v>
      </c>
      <c r="D31" s="144" t="s">
        <v>351</v>
      </c>
      <c r="E31" s="156">
        <v>33</v>
      </c>
      <c r="F31" s="131">
        <f xml:space="preserve"> (E31*100)/100</f>
        <v>33</v>
      </c>
      <c r="G31" s="156" t="s">
        <v>10</v>
      </c>
    </row>
    <row r="32" spans="1:19" ht="46.5" customHeight="1" x14ac:dyDescent="0.25">
      <c r="A32" s="143">
        <v>21</v>
      </c>
      <c r="B32" s="129" t="s">
        <v>932</v>
      </c>
      <c r="C32" s="146" t="s">
        <v>320</v>
      </c>
      <c r="D32" s="144" t="s">
        <v>813</v>
      </c>
      <c r="E32" s="143">
        <v>33</v>
      </c>
      <c r="F32" s="147">
        <v>33</v>
      </c>
      <c r="G32" s="143" t="s">
        <v>10</v>
      </c>
    </row>
    <row r="33" spans="1:7" ht="46.5" customHeight="1" x14ac:dyDescent="0.25">
      <c r="A33" s="143">
        <v>22</v>
      </c>
      <c r="B33" s="128" t="s">
        <v>307</v>
      </c>
      <c r="C33" s="125" t="s">
        <v>21</v>
      </c>
      <c r="D33" s="178" t="s">
        <v>151</v>
      </c>
      <c r="E33" s="143">
        <v>32</v>
      </c>
      <c r="F33" s="143">
        <v>32</v>
      </c>
      <c r="G33" s="143" t="s">
        <v>10</v>
      </c>
    </row>
    <row r="34" spans="1:7" ht="46.5" customHeight="1" x14ac:dyDescent="0.25">
      <c r="A34" s="16">
        <v>23</v>
      </c>
      <c r="B34" s="128" t="s">
        <v>489</v>
      </c>
      <c r="C34" s="145" t="s">
        <v>301</v>
      </c>
      <c r="D34" s="144" t="s">
        <v>351</v>
      </c>
      <c r="E34" s="156">
        <v>32</v>
      </c>
      <c r="F34" s="131">
        <f xml:space="preserve"> (E34*100)/100</f>
        <v>32</v>
      </c>
      <c r="G34" s="156" t="s">
        <v>10</v>
      </c>
    </row>
    <row r="35" spans="1:7" ht="46.5" customHeight="1" x14ac:dyDescent="0.25">
      <c r="A35" s="143">
        <v>24</v>
      </c>
      <c r="B35" s="128" t="s">
        <v>308</v>
      </c>
      <c r="C35" s="125" t="s">
        <v>301</v>
      </c>
      <c r="D35" s="178" t="s">
        <v>151</v>
      </c>
      <c r="E35" s="143">
        <v>31</v>
      </c>
      <c r="F35" s="143">
        <v>31</v>
      </c>
      <c r="G35" s="143" t="s">
        <v>10</v>
      </c>
    </row>
    <row r="36" spans="1:7" ht="46.5" customHeight="1" x14ac:dyDescent="0.25">
      <c r="A36" s="143">
        <v>25</v>
      </c>
      <c r="B36" s="192" t="s">
        <v>669</v>
      </c>
      <c r="C36" s="153" t="s">
        <v>301</v>
      </c>
      <c r="D36" s="144" t="s">
        <v>613</v>
      </c>
      <c r="E36" s="153">
        <v>31</v>
      </c>
      <c r="F36" s="154">
        <v>31</v>
      </c>
      <c r="G36" s="156" t="s">
        <v>10</v>
      </c>
    </row>
    <row r="37" spans="1:7" ht="46.5" customHeight="1" x14ac:dyDescent="0.25">
      <c r="A37" s="16">
        <v>26</v>
      </c>
      <c r="B37" s="128" t="s">
        <v>309</v>
      </c>
      <c r="C37" s="125" t="s">
        <v>21</v>
      </c>
      <c r="D37" s="178" t="s">
        <v>151</v>
      </c>
      <c r="E37" s="143">
        <v>30</v>
      </c>
      <c r="F37" s="143">
        <v>30</v>
      </c>
      <c r="G37" s="143" t="s">
        <v>10</v>
      </c>
    </row>
    <row r="38" spans="1:7" ht="46.5" customHeight="1" x14ac:dyDescent="0.25">
      <c r="A38" s="143">
        <v>27</v>
      </c>
      <c r="B38" s="128" t="s">
        <v>490</v>
      </c>
      <c r="C38" s="145" t="s">
        <v>320</v>
      </c>
      <c r="D38" s="144" t="s">
        <v>351</v>
      </c>
      <c r="E38" s="156">
        <v>30</v>
      </c>
      <c r="F38" s="131">
        <f xml:space="preserve"> (E38*100)/100</f>
        <v>30</v>
      </c>
      <c r="G38" s="156" t="s">
        <v>10</v>
      </c>
    </row>
    <row r="39" spans="1:7" ht="46.5" customHeight="1" x14ac:dyDescent="0.25">
      <c r="A39" s="143">
        <v>28</v>
      </c>
      <c r="B39" s="128" t="s">
        <v>310</v>
      </c>
      <c r="C39" s="125" t="s">
        <v>301</v>
      </c>
      <c r="D39" s="178" t="s">
        <v>151</v>
      </c>
      <c r="E39" s="143">
        <v>29</v>
      </c>
      <c r="F39" s="143">
        <v>29</v>
      </c>
      <c r="G39" s="143" t="s">
        <v>10</v>
      </c>
    </row>
    <row r="40" spans="1:7" ht="46.5" customHeight="1" x14ac:dyDescent="0.25">
      <c r="A40" s="16">
        <v>29</v>
      </c>
      <c r="B40" s="128" t="s">
        <v>311</v>
      </c>
      <c r="C40" s="125" t="s">
        <v>21</v>
      </c>
      <c r="D40" s="178" t="s">
        <v>151</v>
      </c>
      <c r="E40" s="143">
        <v>28</v>
      </c>
      <c r="F40" s="143">
        <v>28</v>
      </c>
      <c r="G40" s="143" t="s">
        <v>10</v>
      </c>
    </row>
    <row r="41" spans="1:7" ht="46.5" customHeight="1" x14ac:dyDescent="0.25">
      <c r="A41" s="143">
        <v>30</v>
      </c>
      <c r="B41" s="128" t="s">
        <v>491</v>
      </c>
      <c r="C41" s="145" t="s">
        <v>21</v>
      </c>
      <c r="D41" s="144" t="s">
        <v>351</v>
      </c>
      <c r="E41" s="156">
        <v>28</v>
      </c>
      <c r="F41" s="131">
        <f xml:space="preserve"> (E41*100)/100</f>
        <v>28</v>
      </c>
      <c r="G41" s="156" t="s">
        <v>10</v>
      </c>
    </row>
    <row r="42" spans="1:7" ht="46.5" customHeight="1" x14ac:dyDescent="0.25">
      <c r="A42" s="143">
        <v>31</v>
      </c>
      <c r="B42" s="128" t="s">
        <v>492</v>
      </c>
      <c r="C42" s="145" t="s">
        <v>320</v>
      </c>
      <c r="D42" s="144" t="s">
        <v>351</v>
      </c>
      <c r="E42" s="156">
        <v>28</v>
      </c>
      <c r="F42" s="131">
        <f xml:space="preserve"> (E42*100)/100</f>
        <v>28</v>
      </c>
      <c r="G42" s="156" t="s">
        <v>10</v>
      </c>
    </row>
    <row r="43" spans="1:7" ht="46.5" customHeight="1" x14ac:dyDescent="0.25">
      <c r="A43" s="16">
        <v>32</v>
      </c>
      <c r="B43" s="128" t="s">
        <v>312</v>
      </c>
      <c r="C43" s="125" t="s">
        <v>301</v>
      </c>
      <c r="D43" s="178" t="s">
        <v>151</v>
      </c>
      <c r="E43" s="143">
        <v>27</v>
      </c>
      <c r="F43" s="143">
        <v>27</v>
      </c>
      <c r="G43" s="143" t="s">
        <v>10</v>
      </c>
    </row>
    <row r="44" spans="1:7" ht="46.5" customHeight="1" x14ac:dyDescent="0.25">
      <c r="A44" s="143">
        <v>33</v>
      </c>
      <c r="B44" s="128" t="s">
        <v>313</v>
      </c>
      <c r="C44" s="125" t="s">
        <v>301</v>
      </c>
      <c r="D44" s="178" t="s">
        <v>151</v>
      </c>
      <c r="E44" s="143">
        <v>27</v>
      </c>
      <c r="F44" s="143">
        <v>27</v>
      </c>
      <c r="G44" s="143" t="s">
        <v>10</v>
      </c>
    </row>
    <row r="45" spans="1:7" ht="46.5" customHeight="1" x14ac:dyDescent="0.25">
      <c r="A45" s="143">
        <v>34</v>
      </c>
      <c r="B45" s="128" t="s">
        <v>314</v>
      </c>
      <c r="C45" s="125" t="s">
        <v>21</v>
      </c>
      <c r="D45" s="178" t="s">
        <v>151</v>
      </c>
      <c r="E45" s="143">
        <v>25</v>
      </c>
      <c r="F45" s="143">
        <v>25</v>
      </c>
      <c r="G45" s="143" t="s">
        <v>10</v>
      </c>
    </row>
    <row r="46" spans="1:7" ht="46.5" customHeight="1" x14ac:dyDescent="0.25">
      <c r="A46" s="16">
        <v>35</v>
      </c>
      <c r="B46" s="128" t="s">
        <v>493</v>
      </c>
      <c r="C46" s="145" t="s">
        <v>21</v>
      </c>
      <c r="D46" s="144" t="s">
        <v>351</v>
      </c>
      <c r="E46" s="156">
        <v>24</v>
      </c>
      <c r="F46" s="131">
        <f xml:space="preserve"> (E46*100)/100</f>
        <v>24</v>
      </c>
      <c r="G46" s="156" t="s">
        <v>10</v>
      </c>
    </row>
    <row r="47" spans="1:7" ht="46.5" customHeight="1" x14ac:dyDescent="0.25">
      <c r="A47" s="143">
        <v>36</v>
      </c>
      <c r="B47" s="129" t="s">
        <v>765</v>
      </c>
      <c r="C47" s="146" t="s">
        <v>23</v>
      </c>
      <c r="D47" s="148" t="s">
        <v>741</v>
      </c>
      <c r="E47" s="143">
        <v>24</v>
      </c>
      <c r="F47" s="147">
        <f xml:space="preserve"> (E47*100)/100</f>
        <v>24</v>
      </c>
      <c r="G47" s="143" t="s">
        <v>10</v>
      </c>
    </row>
    <row r="48" spans="1:7" ht="46.5" customHeight="1" x14ac:dyDescent="0.25">
      <c r="A48" s="143">
        <v>37</v>
      </c>
      <c r="B48" s="128" t="s">
        <v>315</v>
      </c>
      <c r="C48" s="125" t="s">
        <v>21</v>
      </c>
      <c r="D48" s="178" t="s">
        <v>151</v>
      </c>
      <c r="E48" s="143">
        <v>23</v>
      </c>
      <c r="F48" s="143">
        <v>23</v>
      </c>
      <c r="G48" s="143" t="s">
        <v>10</v>
      </c>
    </row>
    <row r="49" spans="1:7" ht="46.5" customHeight="1" x14ac:dyDescent="0.25">
      <c r="A49" s="16">
        <v>38</v>
      </c>
      <c r="B49" s="128" t="s">
        <v>494</v>
      </c>
      <c r="C49" s="145" t="s">
        <v>301</v>
      </c>
      <c r="D49" s="144" t="s">
        <v>351</v>
      </c>
      <c r="E49" s="156">
        <v>23</v>
      </c>
      <c r="F49" s="131">
        <f xml:space="preserve"> (E49*100)/100</f>
        <v>23</v>
      </c>
      <c r="G49" s="204" t="s">
        <v>10</v>
      </c>
    </row>
    <row r="50" spans="1:7" ht="46.5" customHeight="1" x14ac:dyDescent="0.25">
      <c r="A50" s="143">
        <v>39</v>
      </c>
      <c r="B50" s="129" t="s">
        <v>766</v>
      </c>
      <c r="C50" s="146" t="s">
        <v>23</v>
      </c>
      <c r="D50" s="144" t="s">
        <v>741</v>
      </c>
      <c r="E50" s="143">
        <v>23</v>
      </c>
      <c r="F50" s="147">
        <f xml:space="preserve"> (E50*100)/100</f>
        <v>23</v>
      </c>
      <c r="G50" s="143" t="s">
        <v>10</v>
      </c>
    </row>
    <row r="51" spans="1:7" ht="46.5" customHeight="1" x14ac:dyDescent="0.25">
      <c r="A51" s="143">
        <v>40</v>
      </c>
      <c r="B51" s="129" t="s">
        <v>933</v>
      </c>
      <c r="C51" s="146" t="s">
        <v>940</v>
      </c>
      <c r="D51" s="144" t="s">
        <v>813</v>
      </c>
      <c r="E51" s="143">
        <v>23</v>
      </c>
      <c r="F51" s="147">
        <v>23</v>
      </c>
      <c r="G51" s="143" t="s">
        <v>10</v>
      </c>
    </row>
    <row r="52" spans="1:7" ht="46.5" customHeight="1" x14ac:dyDescent="0.25">
      <c r="A52" s="16">
        <v>41</v>
      </c>
      <c r="B52" s="128" t="s">
        <v>495</v>
      </c>
      <c r="C52" s="145" t="s">
        <v>301</v>
      </c>
      <c r="D52" s="144" t="s">
        <v>351</v>
      </c>
      <c r="E52" s="156">
        <v>22</v>
      </c>
      <c r="F52" s="131">
        <f xml:space="preserve"> (E52*100)/100</f>
        <v>22</v>
      </c>
      <c r="G52" s="156" t="s">
        <v>10</v>
      </c>
    </row>
    <row r="53" spans="1:7" ht="46.5" customHeight="1" x14ac:dyDescent="0.25">
      <c r="A53" s="143">
        <v>42</v>
      </c>
      <c r="B53" s="129" t="s">
        <v>767</v>
      </c>
      <c r="C53" s="146" t="s">
        <v>23</v>
      </c>
      <c r="D53" s="148" t="s">
        <v>741</v>
      </c>
      <c r="E53" s="143">
        <v>22</v>
      </c>
      <c r="F53" s="147">
        <f xml:space="preserve"> (E53*100)/100</f>
        <v>22</v>
      </c>
      <c r="G53" s="143" t="s">
        <v>10</v>
      </c>
    </row>
    <row r="54" spans="1:7" ht="46.5" customHeight="1" x14ac:dyDescent="0.25">
      <c r="A54" s="143">
        <v>43</v>
      </c>
      <c r="B54" s="200" t="s">
        <v>22</v>
      </c>
      <c r="C54" s="81" t="s">
        <v>23</v>
      </c>
      <c r="D54" s="141" t="s">
        <v>20</v>
      </c>
      <c r="E54" s="143">
        <v>21</v>
      </c>
      <c r="F54" s="147">
        <f xml:space="preserve"> (E54*100)/E47</f>
        <v>87.5</v>
      </c>
      <c r="G54" s="143" t="s">
        <v>10</v>
      </c>
    </row>
    <row r="55" spans="1:7" ht="46.5" customHeight="1" x14ac:dyDescent="0.25">
      <c r="A55" s="16">
        <v>44</v>
      </c>
      <c r="B55" s="128" t="s">
        <v>316</v>
      </c>
      <c r="C55" s="125" t="s">
        <v>306</v>
      </c>
      <c r="D55" s="178" t="s">
        <v>151</v>
      </c>
      <c r="E55" s="143">
        <v>21</v>
      </c>
      <c r="F55" s="143">
        <v>21</v>
      </c>
      <c r="G55" s="143" t="s">
        <v>10</v>
      </c>
    </row>
    <row r="56" spans="1:7" ht="46.5" customHeight="1" x14ac:dyDescent="0.25">
      <c r="A56" s="143">
        <v>45</v>
      </c>
      <c r="B56" s="200" t="s">
        <v>70</v>
      </c>
      <c r="C56" s="81" t="s">
        <v>21</v>
      </c>
      <c r="D56" s="141" t="s">
        <v>20</v>
      </c>
      <c r="E56" s="143">
        <v>20</v>
      </c>
      <c r="F56" s="147">
        <v>20</v>
      </c>
      <c r="G56" s="143" t="s">
        <v>10</v>
      </c>
    </row>
    <row r="57" spans="1:7" ht="46.5" customHeight="1" x14ac:dyDescent="0.25">
      <c r="A57" s="143">
        <v>46</v>
      </c>
      <c r="B57" s="128" t="s">
        <v>317</v>
      </c>
      <c r="C57" s="125" t="s">
        <v>301</v>
      </c>
      <c r="D57" s="178" t="s">
        <v>151</v>
      </c>
      <c r="E57" s="143">
        <v>20</v>
      </c>
      <c r="F57" s="143">
        <v>20</v>
      </c>
      <c r="G57" s="143" t="s">
        <v>10</v>
      </c>
    </row>
    <row r="58" spans="1:7" ht="46.5" customHeight="1" x14ac:dyDescent="0.25">
      <c r="A58" s="16">
        <v>47</v>
      </c>
      <c r="B58" s="128" t="s">
        <v>318</v>
      </c>
      <c r="C58" s="125" t="s">
        <v>21</v>
      </c>
      <c r="D58" s="178" t="s">
        <v>151</v>
      </c>
      <c r="E58" s="143">
        <v>20</v>
      </c>
      <c r="F58" s="143">
        <v>20</v>
      </c>
      <c r="G58" s="143" t="s">
        <v>10</v>
      </c>
    </row>
    <row r="59" spans="1:7" ht="46.5" customHeight="1" x14ac:dyDescent="0.25">
      <c r="A59" s="143">
        <v>48</v>
      </c>
      <c r="B59" s="128" t="s">
        <v>496</v>
      </c>
      <c r="C59" s="145" t="s">
        <v>301</v>
      </c>
      <c r="D59" s="144" t="s">
        <v>351</v>
      </c>
      <c r="E59" s="156">
        <v>19</v>
      </c>
      <c r="F59" s="131">
        <f xml:space="preserve"> (E59*100)/100</f>
        <v>19</v>
      </c>
      <c r="G59" s="156" t="s">
        <v>10</v>
      </c>
    </row>
    <row r="60" spans="1:7" ht="46.5" customHeight="1" x14ac:dyDescent="0.25">
      <c r="A60" s="143">
        <v>49</v>
      </c>
      <c r="B60" s="129" t="s">
        <v>768</v>
      </c>
      <c r="C60" s="146" t="s">
        <v>304</v>
      </c>
      <c r="D60" s="148" t="s">
        <v>741</v>
      </c>
      <c r="E60" s="143">
        <v>19</v>
      </c>
      <c r="F60" s="147">
        <f xml:space="preserve"> (E60*100)/100</f>
        <v>19</v>
      </c>
      <c r="G60" s="143" t="s">
        <v>10</v>
      </c>
    </row>
    <row r="61" spans="1:7" ht="46.5" customHeight="1" x14ac:dyDescent="0.25">
      <c r="A61" s="16">
        <v>50</v>
      </c>
      <c r="B61" s="129" t="s">
        <v>934</v>
      </c>
      <c r="C61" s="146" t="s">
        <v>941</v>
      </c>
      <c r="D61" s="144" t="s">
        <v>813</v>
      </c>
      <c r="E61" s="143">
        <v>19</v>
      </c>
      <c r="F61" s="147">
        <v>19</v>
      </c>
      <c r="G61" s="170" t="s">
        <v>10</v>
      </c>
    </row>
    <row r="62" spans="1:7" ht="46.5" customHeight="1" x14ac:dyDescent="0.25">
      <c r="A62" s="143">
        <v>51</v>
      </c>
      <c r="B62" s="200" t="s">
        <v>71</v>
      </c>
      <c r="C62" s="142" t="s">
        <v>21</v>
      </c>
      <c r="D62" s="141" t="s">
        <v>20</v>
      </c>
      <c r="E62" s="143">
        <v>17</v>
      </c>
      <c r="F62" s="143">
        <v>17</v>
      </c>
      <c r="G62" s="143" t="s">
        <v>10</v>
      </c>
    </row>
    <row r="63" spans="1:7" ht="46.5" customHeight="1" x14ac:dyDescent="0.25">
      <c r="A63" s="143">
        <v>52</v>
      </c>
      <c r="B63" s="129" t="s">
        <v>769</v>
      </c>
      <c r="C63" s="146" t="s">
        <v>23</v>
      </c>
      <c r="D63" s="144" t="s">
        <v>741</v>
      </c>
      <c r="E63" s="143">
        <v>17</v>
      </c>
      <c r="F63" s="147">
        <f t="shared" ref="F63:F68" si="0" xml:space="preserve"> (E63*100)/100</f>
        <v>17</v>
      </c>
      <c r="G63" s="143" t="s">
        <v>10</v>
      </c>
    </row>
    <row r="64" spans="1:7" ht="46.5" customHeight="1" x14ac:dyDescent="0.25">
      <c r="A64" s="16">
        <v>53</v>
      </c>
      <c r="B64" s="129" t="s">
        <v>770</v>
      </c>
      <c r="C64" s="146" t="s">
        <v>304</v>
      </c>
      <c r="D64" s="148" t="s">
        <v>741</v>
      </c>
      <c r="E64" s="143">
        <v>17</v>
      </c>
      <c r="F64" s="147">
        <f t="shared" si="0"/>
        <v>17</v>
      </c>
      <c r="G64" s="143" t="s">
        <v>10</v>
      </c>
    </row>
    <row r="65" spans="1:7" ht="46.5" customHeight="1" x14ac:dyDescent="0.25">
      <c r="A65" s="143">
        <v>54</v>
      </c>
      <c r="B65" s="129" t="s">
        <v>771</v>
      </c>
      <c r="C65" s="146" t="s">
        <v>304</v>
      </c>
      <c r="D65" s="148" t="s">
        <v>741</v>
      </c>
      <c r="E65" s="143">
        <v>16</v>
      </c>
      <c r="F65" s="147">
        <f t="shared" si="0"/>
        <v>16</v>
      </c>
      <c r="G65" s="143" t="s">
        <v>10</v>
      </c>
    </row>
    <row r="66" spans="1:7" ht="46.5" customHeight="1" x14ac:dyDescent="0.25">
      <c r="A66" s="143">
        <v>55</v>
      </c>
      <c r="B66" s="128" t="s">
        <v>497</v>
      </c>
      <c r="C66" s="145" t="s">
        <v>301</v>
      </c>
      <c r="D66" s="144" t="s">
        <v>351</v>
      </c>
      <c r="E66" s="156">
        <v>15</v>
      </c>
      <c r="F66" s="131">
        <f t="shared" si="0"/>
        <v>15</v>
      </c>
      <c r="G66" s="156" t="s">
        <v>10</v>
      </c>
    </row>
    <row r="67" spans="1:7" ht="46.5" customHeight="1" x14ac:dyDescent="0.25">
      <c r="A67" s="16">
        <v>56</v>
      </c>
      <c r="B67" s="129" t="s">
        <v>772</v>
      </c>
      <c r="C67" s="146" t="s">
        <v>23</v>
      </c>
      <c r="D67" s="148" t="s">
        <v>741</v>
      </c>
      <c r="E67" s="143">
        <v>15</v>
      </c>
      <c r="F67" s="147">
        <f t="shared" si="0"/>
        <v>15</v>
      </c>
      <c r="G67" s="143" t="s">
        <v>10</v>
      </c>
    </row>
    <row r="68" spans="1:7" ht="46.5" customHeight="1" x14ac:dyDescent="0.25">
      <c r="A68" s="143">
        <v>57</v>
      </c>
      <c r="B68" s="129" t="s">
        <v>773</v>
      </c>
      <c r="C68" s="146" t="s">
        <v>23</v>
      </c>
      <c r="D68" s="148" t="s">
        <v>741</v>
      </c>
      <c r="E68" s="143">
        <v>14</v>
      </c>
      <c r="F68" s="147">
        <f t="shared" si="0"/>
        <v>14</v>
      </c>
      <c r="G68" s="143" t="s">
        <v>10</v>
      </c>
    </row>
    <row r="69" spans="1:7" ht="46.5" customHeight="1" x14ac:dyDescent="0.25">
      <c r="A69" s="143">
        <v>58</v>
      </c>
      <c r="B69" s="129" t="s">
        <v>935</v>
      </c>
      <c r="C69" s="146" t="s">
        <v>937</v>
      </c>
      <c r="D69" s="144" t="s">
        <v>813</v>
      </c>
      <c r="E69" s="143">
        <v>13</v>
      </c>
      <c r="F69" s="147">
        <v>13</v>
      </c>
      <c r="G69" s="170" t="s">
        <v>10</v>
      </c>
    </row>
    <row r="70" spans="1:7" ht="46.5" customHeight="1" x14ac:dyDescent="0.25">
      <c r="A70" s="16">
        <v>59</v>
      </c>
      <c r="B70" s="129" t="s">
        <v>774</v>
      </c>
      <c r="C70" s="146" t="s">
        <v>23</v>
      </c>
      <c r="D70" s="144" t="s">
        <v>741</v>
      </c>
      <c r="E70" s="143">
        <v>12</v>
      </c>
      <c r="F70" s="147">
        <f xml:space="preserve"> (E70*100)/100</f>
        <v>12</v>
      </c>
      <c r="G70" s="143" t="s">
        <v>10</v>
      </c>
    </row>
    <row r="71" spans="1:7" ht="46.5" customHeight="1" x14ac:dyDescent="0.25">
      <c r="A71" s="143">
        <v>60</v>
      </c>
      <c r="B71" s="129" t="s">
        <v>936</v>
      </c>
      <c r="C71" s="146" t="s">
        <v>942</v>
      </c>
      <c r="D71" s="144" t="s">
        <v>813</v>
      </c>
      <c r="E71" s="143">
        <v>11</v>
      </c>
      <c r="F71" s="147">
        <v>11</v>
      </c>
      <c r="G71" s="170" t="s">
        <v>10</v>
      </c>
    </row>
    <row r="72" spans="1:7" ht="46.5" customHeight="1" x14ac:dyDescent="0.25">
      <c r="A72" s="143">
        <v>61</v>
      </c>
      <c r="B72" s="128" t="s">
        <v>319</v>
      </c>
      <c r="C72" s="125" t="s">
        <v>320</v>
      </c>
      <c r="D72" s="178" t="s">
        <v>151</v>
      </c>
      <c r="E72" s="143">
        <v>7</v>
      </c>
      <c r="F72" s="143">
        <v>7</v>
      </c>
      <c r="G72" s="143" t="s">
        <v>10</v>
      </c>
    </row>
    <row r="73" spans="1:7" ht="46.5" customHeight="1" x14ac:dyDescent="0.25">
      <c r="A73" s="16">
        <v>62</v>
      </c>
      <c r="B73" s="129" t="s">
        <v>775</v>
      </c>
      <c r="C73" s="146" t="s">
        <v>320</v>
      </c>
      <c r="D73" s="148" t="s">
        <v>741</v>
      </c>
      <c r="E73" s="143">
        <v>7</v>
      </c>
      <c r="F73" s="147">
        <f xml:space="preserve"> (E73*100)/100</f>
        <v>7</v>
      </c>
      <c r="G73" s="143" t="s">
        <v>10</v>
      </c>
    </row>
    <row r="74" spans="1:7" x14ac:dyDescent="0.25">
      <c r="A74" s="46"/>
      <c r="B74" s="46"/>
      <c r="C74" s="55"/>
      <c r="D74" s="47"/>
      <c r="E74" s="56"/>
      <c r="F74" s="50"/>
    </row>
    <row r="75" spans="1:7" x14ac:dyDescent="0.25">
      <c r="A75" s="46"/>
      <c r="B75" s="46"/>
      <c r="C75" s="55"/>
      <c r="D75" s="47"/>
      <c r="E75" s="56"/>
      <c r="F75" s="50"/>
    </row>
    <row r="76" spans="1:7" x14ac:dyDescent="0.25">
      <c r="A76" s="46"/>
      <c r="B76" s="46"/>
      <c r="D76" s="46"/>
      <c r="E76" s="52"/>
      <c r="F76" s="46"/>
    </row>
    <row r="77" spans="1:7" x14ac:dyDescent="0.25">
      <c r="A77" s="46"/>
      <c r="B77" s="46"/>
      <c r="C77" s="51"/>
      <c r="D77" s="50"/>
      <c r="E77" s="48"/>
      <c r="F77" s="50"/>
    </row>
    <row r="78" spans="1:7" x14ac:dyDescent="0.25">
      <c r="A78" s="46"/>
      <c r="B78" s="46"/>
      <c r="C78" s="54"/>
      <c r="D78" s="50"/>
      <c r="E78" s="52"/>
      <c r="F78" s="52"/>
    </row>
    <row r="79" spans="1:7" x14ac:dyDescent="0.25">
      <c r="A79" s="46"/>
      <c r="B79" s="46"/>
      <c r="C79" s="55"/>
      <c r="D79" s="47"/>
      <c r="E79" s="56"/>
      <c r="F79" s="50"/>
    </row>
    <row r="80" spans="1:7" x14ac:dyDescent="0.25">
      <c r="A80" s="46"/>
      <c r="B80" s="46"/>
      <c r="D80" s="50"/>
      <c r="E80" s="48"/>
      <c r="F80" s="46"/>
    </row>
    <row r="81" spans="1:6" x14ac:dyDescent="0.25">
      <c r="A81" s="46"/>
      <c r="B81" s="46"/>
      <c r="D81" s="46"/>
      <c r="E81" s="46"/>
      <c r="F81" s="46"/>
    </row>
    <row r="82" spans="1:6" x14ac:dyDescent="0.25">
      <c r="A82" s="46"/>
      <c r="B82" s="46"/>
      <c r="C82" s="51"/>
      <c r="D82" s="58"/>
      <c r="E82" s="52"/>
      <c r="F82" s="50"/>
    </row>
    <row r="83" spans="1:6" x14ac:dyDescent="0.25">
      <c r="A83" s="46"/>
      <c r="B83" s="46"/>
      <c r="C83" s="55"/>
      <c r="D83" s="47"/>
      <c r="E83" s="56"/>
      <c r="F83" s="50"/>
    </row>
    <row r="84" spans="1:6" x14ac:dyDescent="0.25">
      <c r="A84" s="46"/>
      <c r="B84" s="46"/>
      <c r="C84" s="51"/>
      <c r="D84" s="58"/>
      <c r="E84" s="52"/>
      <c r="F84" s="50"/>
    </row>
    <row r="85" spans="1:6" x14ac:dyDescent="0.25">
      <c r="A85" s="46"/>
      <c r="B85" s="46"/>
      <c r="D85" s="46"/>
      <c r="E85" s="48"/>
      <c r="F85" s="46"/>
    </row>
    <row r="86" spans="1:6" x14ac:dyDescent="0.25">
      <c r="A86" s="46"/>
      <c r="B86" s="46"/>
      <c r="C86" s="51"/>
      <c r="D86" s="50"/>
      <c r="E86" s="48"/>
      <c r="F86" s="50"/>
    </row>
    <row r="87" spans="1:6" x14ac:dyDescent="0.25">
      <c r="A87" s="46"/>
      <c r="B87" s="46"/>
      <c r="D87" s="46"/>
      <c r="E87" s="48"/>
      <c r="F87" s="46"/>
    </row>
    <row r="88" spans="1:6" x14ac:dyDescent="0.25">
      <c r="A88" s="46"/>
      <c r="B88" s="46"/>
      <c r="C88" s="55"/>
      <c r="D88" s="47"/>
      <c r="E88" s="56"/>
      <c r="F88" s="50"/>
    </row>
    <row r="89" spans="1:6" x14ac:dyDescent="0.25">
      <c r="A89" s="46"/>
      <c r="B89" s="46"/>
      <c r="D89" s="46"/>
      <c r="E89" s="46"/>
      <c r="F89" s="46"/>
    </row>
    <row r="90" spans="1:6" x14ac:dyDescent="0.25">
      <c r="A90" s="46"/>
      <c r="B90" s="46"/>
      <c r="C90" s="51"/>
      <c r="D90" s="52"/>
      <c r="E90" s="48"/>
      <c r="F90" s="48"/>
    </row>
    <row r="91" spans="1:6" x14ac:dyDescent="0.25">
      <c r="A91" s="46"/>
      <c r="B91" s="46"/>
      <c r="C91" s="54"/>
      <c r="D91" s="50"/>
      <c r="E91" s="52"/>
      <c r="F91" s="48"/>
    </row>
    <row r="92" spans="1:6" x14ac:dyDescent="0.25">
      <c r="A92" s="46"/>
      <c r="B92" s="46"/>
      <c r="C92" s="54"/>
      <c r="D92" s="52"/>
      <c r="E92" s="52"/>
      <c r="F92" s="48"/>
    </row>
    <row r="93" spans="1:6" x14ac:dyDescent="0.25">
      <c r="A93" s="46"/>
      <c r="B93" s="46"/>
      <c r="C93" s="57"/>
      <c r="D93" s="58"/>
      <c r="E93" s="52"/>
      <c r="F93" s="46"/>
    </row>
    <row r="94" spans="1:6" x14ac:dyDescent="0.25">
      <c r="A94" s="46"/>
      <c r="B94" s="46"/>
      <c r="D94" s="47"/>
      <c r="E94" s="48"/>
      <c r="F94" s="47"/>
    </row>
    <row r="95" spans="1:6" x14ac:dyDescent="0.25">
      <c r="A95" s="46"/>
      <c r="B95" s="46"/>
      <c r="C95" s="51"/>
      <c r="D95" s="48"/>
      <c r="E95" s="48"/>
      <c r="F95" s="48"/>
    </row>
    <row r="96" spans="1:6" x14ac:dyDescent="0.25">
      <c r="A96" s="46"/>
      <c r="B96" s="46"/>
      <c r="D96" s="46"/>
      <c r="E96" s="46"/>
      <c r="F96" s="46"/>
    </row>
    <row r="97" spans="1:6" x14ac:dyDescent="0.25">
      <c r="A97" s="46"/>
      <c r="B97" s="46"/>
      <c r="C97" s="53"/>
      <c r="D97" s="50"/>
      <c r="E97" s="48"/>
      <c r="F97" s="50"/>
    </row>
    <row r="98" spans="1:6" x14ac:dyDescent="0.25">
      <c r="A98" s="46"/>
      <c r="B98" s="46"/>
      <c r="D98" s="50"/>
      <c r="E98" s="48"/>
      <c r="F98" s="46"/>
    </row>
    <row r="99" spans="1:6" x14ac:dyDescent="0.25">
      <c r="A99" s="46"/>
      <c r="B99" s="46"/>
      <c r="D99" s="46"/>
      <c r="E99" s="48"/>
      <c r="F99" s="46"/>
    </row>
    <row r="100" spans="1:6" x14ac:dyDescent="0.25">
      <c r="A100" s="46"/>
      <c r="B100" s="46"/>
      <c r="C100" s="51"/>
      <c r="D100" s="50"/>
      <c r="E100" s="48"/>
      <c r="F100" s="50"/>
    </row>
    <row r="101" spans="1:6" x14ac:dyDescent="0.25">
      <c r="A101" s="46"/>
      <c r="B101" s="46"/>
      <c r="C101" s="51"/>
      <c r="D101" s="50"/>
      <c r="E101" s="48"/>
      <c r="F101" s="50"/>
    </row>
    <row r="102" spans="1:6" x14ac:dyDescent="0.25">
      <c r="A102" s="59"/>
      <c r="B102" s="59"/>
      <c r="C102" s="60"/>
      <c r="D102" s="61"/>
      <c r="E102" s="62"/>
      <c r="F102" s="63"/>
    </row>
    <row r="103" spans="1:6" x14ac:dyDescent="0.25">
      <c r="A103" s="16"/>
      <c r="B103" s="16"/>
      <c r="C103" s="64"/>
      <c r="D103" s="65"/>
      <c r="E103" s="32"/>
      <c r="F103" s="45"/>
    </row>
    <row r="104" spans="1:6" x14ac:dyDescent="0.25">
      <c r="A104" s="16"/>
      <c r="B104" s="16"/>
      <c r="C104" s="66"/>
      <c r="D104" s="32"/>
      <c r="E104" s="32"/>
      <c r="F104" s="32"/>
    </row>
    <row r="105" spans="1:6" x14ac:dyDescent="0.25">
      <c r="A105" s="16"/>
      <c r="B105" s="16"/>
      <c r="C105" s="67"/>
      <c r="D105" s="40"/>
      <c r="E105" s="42"/>
      <c r="F105" s="65"/>
    </row>
    <row r="106" spans="1:6" x14ac:dyDescent="0.25">
      <c r="A106" s="16"/>
      <c r="B106" s="16"/>
      <c r="C106" s="68"/>
      <c r="D106" s="65"/>
      <c r="E106" s="42"/>
      <c r="F106" s="32"/>
    </row>
    <row r="107" spans="1:6" x14ac:dyDescent="0.25">
      <c r="A107" s="16"/>
      <c r="B107" s="16"/>
      <c r="C107" s="66"/>
      <c r="D107" s="65"/>
      <c r="E107" s="32"/>
      <c r="F107" s="65"/>
    </row>
    <row r="108" spans="1:6" x14ac:dyDescent="0.25">
      <c r="A108" s="16"/>
      <c r="B108" s="16"/>
      <c r="C108" s="69"/>
      <c r="D108" s="70"/>
      <c r="E108" s="42"/>
      <c r="F108" s="16"/>
    </row>
    <row r="109" spans="1:6" x14ac:dyDescent="0.25">
      <c r="A109" s="16"/>
      <c r="B109" s="16"/>
      <c r="C109" s="66"/>
      <c r="D109" s="65"/>
      <c r="E109" s="32"/>
      <c r="F109" s="65"/>
    </row>
    <row r="110" spans="1:6" x14ac:dyDescent="0.25">
      <c r="A110" s="16"/>
      <c r="B110" s="16"/>
      <c r="C110" s="67"/>
      <c r="D110" s="40"/>
      <c r="E110" s="42"/>
      <c r="F110" s="65"/>
    </row>
    <row r="111" spans="1:6" x14ac:dyDescent="0.25">
      <c r="A111" s="16"/>
      <c r="B111" s="16"/>
      <c r="C111" s="64"/>
      <c r="D111" s="71"/>
      <c r="E111" s="32"/>
      <c r="F111" s="71"/>
    </row>
    <row r="112" spans="1:6" x14ac:dyDescent="0.25">
      <c r="A112" s="16"/>
      <c r="B112" s="16"/>
      <c r="C112" s="64"/>
      <c r="D112" s="16"/>
      <c r="E112" s="16"/>
      <c r="F112" s="16"/>
    </row>
    <row r="113" spans="1:6" x14ac:dyDescent="0.25">
      <c r="A113" s="16"/>
      <c r="B113" s="16"/>
      <c r="C113" s="66"/>
      <c r="D113" s="65"/>
      <c r="E113" s="32"/>
      <c r="F113" s="65"/>
    </row>
    <row r="114" spans="1:6" x14ac:dyDescent="0.25">
      <c r="A114" s="16"/>
      <c r="B114" s="16"/>
      <c r="C114" s="66"/>
      <c r="D114" s="72"/>
      <c r="E114" s="32"/>
      <c r="F114" s="65"/>
    </row>
    <row r="115" spans="1:6" x14ac:dyDescent="0.25">
      <c r="A115" s="16"/>
      <c r="B115" s="16"/>
      <c r="C115" s="64"/>
      <c r="D115" s="72"/>
      <c r="E115" s="32"/>
      <c r="F115" s="65"/>
    </row>
    <row r="116" spans="1:6" x14ac:dyDescent="0.25">
      <c r="A116" s="16"/>
      <c r="B116" s="16"/>
      <c r="C116" s="64"/>
      <c r="D116" s="73"/>
      <c r="E116" s="74"/>
      <c r="F116" s="16"/>
    </row>
    <row r="117" spans="1:6" x14ac:dyDescent="0.25">
      <c r="A117" s="16"/>
      <c r="B117" s="16"/>
      <c r="C117" s="64"/>
      <c r="D117" s="72"/>
      <c r="E117" s="32"/>
      <c r="F117" s="16"/>
    </row>
    <row r="118" spans="1:6" x14ac:dyDescent="0.25">
      <c r="A118" s="16"/>
      <c r="B118" s="16"/>
      <c r="C118" s="68"/>
      <c r="D118" s="65"/>
      <c r="E118" s="42"/>
      <c r="F118" s="32"/>
    </row>
    <row r="119" spans="1:6" x14ac:dyDescent="0.25">
      <c r="A119" s="16"/>
      <c r="B119" s="16"/>
      <c r="C119" s="75"/>
      <c r="D119" s="65"/>
      <c r="E119" s="65"/>
      <c r="F119" s="65"/>
    </row>
    <row r="120" spans="1:6" x14ac:dyDescent="0.25">
      <c r="A120" s="16"/>
      <c r="B120" s="16"/>
      <c r="C120" s="69"/>
      <c r="D120" s="70"/>
      <c r="E120" s="42"/>
      <c r="F120" s="16"/>
    </row>
    <row r="121" spans="1:6" x14ac:dyDescent="0.25">
      <c r="A121" s="16"/>
      <c r="B121" s="16"/>
      <c r="C121" s="66"/>
      <c r="D121" s="65"/>
      <c r="E121" s="32"/>
      <c r="F121" s="65"/>
    </row>
    <row r="122" spans="1:6" x14ac:dyDescent="0.25">
      <c r="A122" s="16"/>
      <c r="B122" s="16"/>
      <c r="C122" s="68"/>
      <c r="D122" s="42"/>
      <c r="E122" s="32"/>
      <c r="F122" s="32"/>
    </row>
    <row r="123" spans="1:6" x14ac:dyDescent="0.25">
      <c r="A123" s="16"/>
      <c r="B123" s="16"/>
      <c r="C123" s="69"/>
      <c r="D123" s="70"/>
      <c r="E123" s="42"/>
      <c r="F123" s="16"/>
    </row>
    <row r="124" spans="1:6" x14ac:dyDescent="0.25">
      <c r="A124" s="16"/>
      <c r="B124" s="16"/>
      <c r="C124" s="66"/>
      <c r="D124" s="32"/>
      <c r="E124" s="32"/>
      <c r="F124" s="32"/>
    </row>
    <row r="125" spans="1:6" x14ac:dyDescent="0.25">
      <c r="A125" s="16"/>
      <c r="B125" s="16"/>
      <c r="C125" s="67"/>
      <c r="D125" s="40"/>
      <c r="E125" s="42"/>
      <c r="F125" s="65"/>
    </row>
    <row r="126" spans="1:6" x14ac:dyDescent="0.25">
      <c r="A126" s="16"/>
      <c r="B126" s="16"/>
      <c r="C126" s="64"/>
      <c r="D126" s="16"/>
      <c r="E126" s="16"/>
      <c r="F126" s="16"/>
    </row>
    <row r="127" spans="1:6" x14ac:dyDescent="0.25">
      <c r="A127" s="16"/>
      <c r="B127" s="16"/>
      <c r="C127" s="66"/>
      <c r="D127" s="65"/>
      <c r="E127" s="32"/>
      <c r="F127" s="65"/>
    </row>
    <row r="128" spans="1:6" x14ac:dyDescent="0.25">
      <c r="A128" s="16"/>
      <c r="B128" s="16"/>
      <c r="C128" s="75"/>
      <c r="D128" s="65"/>
      <c r="E128" s="32"/>
      <c r="F128" s="45"/>
    </row>
    <row r="129" spans="1:6" x14ac:dyDescent="0.25">
      <c r="A129" s="16"/>
      <c r="B129" s="16"/>
      <c r="C129" s="67"/>
      <c r="D129" s="40"/>
      <c r="E129" s="42"/>
      <c r="F129" s="65"/>
    </row>
    <row r="130" spans="1:6" x14ac:dyDescent="0.25">
      <c r="A130" s="16"/>
      <c r="B130" s="16"/>
      <c r="C130" s="64"/>
      <c r="D130" s="16"/>
      <c r="E130" s="32"/>
      <c r="F130" s="16"/>
    </row>
    <row r="131" spans="1:6" x14ac:dyDescent="0.25">
      <c r="A131" s="16"/>
      <c r="B131" s="16"/>
      <c r="C131" s="66"/>
      <c r="D131" s="65"/>
      <c r="E131" s="32"/>
      <c r="F131" s="65"/>
    </row>
    <row r="132" spans="1:6" x14ac:dyDescent="0.25">
      <c r="A132" s="16"/>
      <c r="B132" s="16"/>
      <c r="C132" s="68"/>
      <c r="D132" s="65"/>
      <c r="E132" s="42"/>
      <c r="F132" s="42"/>
    </row>
    <row r="133" spans="1:6" x14ac:dyDescent="0.25">
      <c r="A133" s="16"/>
      <c r="B133" s="16"/>
      <c r="C133" s="64"/>
      <c r="D133" s="16"/>
      <c r="E133" s="16"/>
      <c r="F133" s="16"/>
    </row>
    <row r="134" spans="1:6" x14ac:dyDescent="0.25">
      <c r="A134" s="16"/>
      <c r="B134" s="16"/>
      <c r="C134" s="68"/>
      <c r="D134" s="42"/>
      <c r="E134" s="32"/>
      <c r="F134" s="32"/>
    </row>
    <row r="135" spans="1:6" x14ac:dyDescent="0.25">
      <c r="A135" s="16"/>
      <c r="B135" s="16"/>
      <c r="C135" s="68"/>
      <c r="D135" s="65"/>
      <c r="E135" s="42"/>
      <c r="F135" s="32"/>
    </row>
    <row r="136" spans="1:6" x14ac:dyDescent="0.25">
      <c r="A136" s="16"/>
      <c r="B136" s="16"/>
      <c r="C136" s="68"/>
      <c r="D136" s="65"/>
      <c r="E136" s="42"/>
      <c r="F136" s="32"/>
    </row>
    <row r="137" spans="1:6" x14ac:dyDescent="0.25">
      <c r="A137" s="16"/>
      <c r="B137" s="16"/>
      <c r="C137" s="66"/>
      <c r="D137" s="65"/>
      <c r="E137" s="32"/>
      <c r="F137" s="65"/>
    </row>
    <row r="138" spans="1:6" x14ac:dyDescent="0.25">
      <c r="A138" s="16"/>
      <c r="B138" s="16"/>
      <c r="C138" s="66"/>
      <c r="D138" s="65"/>
      <c r="E138" s="32"/>
      <c r="F138" s="65"/>
    </row>
    <row r="139" spans="1:6" x14ac:dyDescent="0.25">
      <c r="A139" s="16"/>
      <c r="B139" s="16"/>
      <c r="C139" s="66"/>
      <c r="D139" s="65"/>
      <c r="E139" s="32"/>
      <c r="F139" s="65"/>
    </row>
    <row r="140" spans="1:6" x14ac:dyDescent="0.25">
      <c r="A140" s="16"/>
      <c r="B140" s="16"/>
      <c r="C140" s="75"/>
      <c r="D140" s="65"/>
      <c r="E140" s="42"/>
      <c r="F140" s="65"/>
    </row>
  </sheetData>
  <autoFilter ref="A11:G73">
    <sortState ref="A12:G73">
      <sortCondition descending="1" ref="E11"/>
    </sortState>
  </autoFilter>
  <dataValidations count="1">
    <dataValidation allowBlank="1" showInputMessage="1" showErrorMessage="1" sqref="C36:C37 C43:C44 C48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9 класс</vt:lpstr>
      <vt:lpstr>10 класс</vt:lpstr>
      <vt:lpstr>11 класс</vt:lpstr>
      <vt:lpstr>4 класс</vt:lpstr>
      <vt:lpstr>5 класс</vt:lpstr>
      <vt:lpstr>6 класс</vt:lpstr>
      <vt:lpstr>7 класс</vt:lpstr>
      <vt:lpstr>8 класс</vt:lpstr>
      <vt:lpstr>9 класс </vt:lpstr>
      <vt:lpstr>10 класс)</vt:lpstr>
      <vt:lpstr>11 класс)</vt:lpstr>
      <vt:lpstr>'10 класс)'!Область_печати</vt:lpstr>
      <vt:lpstr>'11 класс)'!Область_печати</vt:lpstr>
      <vt:lpstr>'4 класс'!Область_печати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2025-10-15T04:00:26Z</dcterms:modified>
</cp:coreProperties>
</file>