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7530" firstSheet="3" activeTab="9"/>
  </bookViews>
  <sheets>
    <sheet name="9 класс" sheetId="1" state="hidden" r:id="rId1"/>
    <sheet name="10 класс" sheetId="2" state="hidden" r:id="rId2"/>
    <sheet name="11 класс" sheetId="3" state="hidden" r:id="rId3"/>
    <sheet name="5 класс" sheetId="67" r:id="rId4"/>
    <sheet name="6 класс" sheetId="59" r:id="rId5"/>
    <sheet name="7 класс" sheetId="60" r:id="rId6"/>
    <sheet name="8 класс" sheetId="61" r:id="rId7"/>
    <sheet name="9 класс " sheetId="62" r:id="rId8"/>
    <sheet name="10 Класс Анг." sheetId="71" r:id="rId9"/>
    <sheet name="11 класс)" sheetId="70" r:id="rId10"/>
  </sheets>
  <definedNames>
    <definedName name="_xlnm._FilterDatabase" localSheetId="8" hidden="1">'10 Класс Анг.'!$A$11:$G$11</definedName>
    <definedName name="_xlnm._FilterDatabase" localSheetId="9" hidden="1">'11 класс)'!$A$11:$G$34</definedName>
    <definedName name="_xlnm._FilterDatabase" localSheetId="3" hidden="1">'5 класс'!$A$11:$G$11</definedName>
    <definedName name="_xlnm._FilterDatabase" localSheetId="4" hidden="1">'6 класс'!$A$11:$G$11</definedName>
    <definedName name="_xlnm._FilterDatabase" localSheetId="5" hidden="1">'7 класс'!$A$11:$G$11</definedName>
    <definedName name="_xlnm._FilterDatabase" localSheetId="6" hidden="1">'8 класс'!$A$11:$G$11</definedName>
    <definedName name="_xlnm._FilterDatabase" localSheetId="0" hidden="1">'9 класс'!$A$2:$E$49</definedName>
    <definedName name="_xlnm._FilterDatabase" localSheetId="7" hidden="1">'9 класс '!$A$11:$G$11</definedName>
    <definedName name="_xlnm.Print_Area" localSheetId="8">'10 Класс Анг.'!$A$1:$G$128</definedName>
    <definedName name="_xlnm.Print_Area" localSheetId="9">'11 класс)'!$A$1:$G$126</definedName>
    <definedName name="_xlnm.Print_Area" localSheetId="3">'5 класс'!$A$1:$G$90</definedName>
    <definedName name="_xlnm.Print_Area" localSheetId="4">'6 класс'!$A$1:$G$78</definedName>
    <definedName name="_xlnm.Print_Area" localSheetId="5">'7 класс'!$A$1:$G$134</definedName>
    <definedName name="_xlnm.Print_Area" localSheetId="6">'8 класс'!$A$1:$G$81</definedName>
    <definedName name="_xlnm.Print_Area" localSheetId="7">'9 класс '!$A$1:$G$128</definedName>
  </definedNames>
  <calcPr calcId="144525"/>
</workbook>
</file>

<file path=xl/calcChain.xml><?xml version="1.0" encoding="utf-8"?>
<calcChain xmlns="http://schemas.openxmlformats.org/spreadsheetml/2006/main">
  <c r="F47" i="61" l="1"/>
  <c r="F35" i="61"/>
  <c r="F26" i="61"/>
  <c r="F33" i="61"/>
  <c r="F14" i="59"/>
  <c r="F41" i="67"/>
  <c r="F42" i="67"/>
  <c r="F43" i="67"/>
  <c r="F44" i="67"/>
  <c r="F45" i="67"/>
  <c r="F46" i="67"/>
  <c r="F47" i="67"/>
  <c r="F48" i="67"/>
  <c r="F49" i="67"/>
  <c r="F50" i="67"/>
  <c r="F24" i="67"/>
  <c r="F25" i="67"/>
  <c r="F26" i="67"/>
  <c r="F27" i="67"/>
  <c r="F28" i="67"/>
  <c r="F29" i="67"/>
  <c r="F30" i="67"/>
  <c r="F31" i="67"/>
  <c r="F32" i="67"/>
  <c r="F33" i="67"/>
  <c r="F34" i="67"/>
  <c r="F35" i="67"/>
  <c r="F36" i="67"/>
  <c r="F37" i="67"/>
  <c r="F38" i="67"/>
  <c r="F39" i="67"/>
  <c r="F40" i="67"/>
  <c r="F16" i="67"/>
  <c r="F17" i="67"/>
  <c r="F18" i="67"/>
  <c r="F19" i="67"/>
  <c r="F20" i="67"/>
  <c r="F21" i="67"/>
  <c r="F22" i="67"/>
  <c r="F23" i="67"/>
  <c r="F15" i="67"/>
  <c r="F14" i="67"/>
  <c r="F13" i="67"/>
  <c r="F15" i="70"/>
  <c r="F19" i="70"/>
  <c r="F20" i="70"/>
  <c r="F24" i="70"/>
  <c r="F25" i="70"/>
  <c r="F28" i="70"/>
  <c r="F14" i="70"/>
  <c r="F31" i="62"/>
  <c r="F33" i="62"/>
  <c r="F34" i="62"/>
  <c r="F35" i="62"/>
  <c r="F37" i="62"/>
  <c r="F38" i="62"/>
  <c r="F43" i="62"/>
  <c r="F47" i="62"/>
  <c r="F50" i="62"/>
  <c r="F26" i="62"/>
  <c r="F23" i="62"/>
  <c r="F22" i="62"/>
  <c r="F21" i="62"/>
  <c r="F102" i="67"/>
  <c r="F94" i="67"/>
  <c r="F87" i="67"/>
  <c r="F80" i="67"/>
  <c r="F79" i="67"/>
  <c r="F70" i="67"/>
  <c r="F68" i="67"/>
  <c r="F66" i="67"/>
  <c r="F64" i="67"/>
  <c r="F63" i="67"/>
  <c r="F59" i="67"/>
  <c r="F58" i="67"/>
  <c r="F57" i="67"/>
  <c r="F52" i="67"/>
  <c r="F51" i="67"/>
  <c r="F77" i="61" l="1"/>
  <c r="F57" i="61"/>
  <c r="F55" i="61"/>
  <c r="F54" i="61"/>
  <c r="F53" i="61"/>
  <c r="F52" i="61"/>
  <c r="F50" i="61"/>
  <c r="F76" i="59"/>
  <c r="F73" i="59"/>
  <c r="F69" i="59"/>
  <c r="F65" i="59"/>
  <c r="F63" i="59"/>
  <c r="F82" i="59"/>
  <c r="F30" i="70" l="1"/>
  <c r="F27" i="70"/>
  <c r="F49" i="62"/>
  <c r="F48" i="62"/>
  <c r="F45" i="62"/>
  <c r="F44" i="62"/>
  <c r="F27" i="62"/>
  <c r="F63" i="60"/>
  <c r="F36" i="60"/>
  <c r="F34" i="60"/>
  <c r="F28" i="60"/>
  <c r="F18" i="60"/>
  <c r="F70" i="59"/>
  <c r="F95" i="67"/>
  <c r="F60" i="67"/>
  <c r="F46" i="62" l="1"/>
  <c r="F45" i="61"/>
  <c r="F86" i="59"/>
</calcChain>
</file>

<file path=xl/sharedStrings.xml><?xml version="1.0" encoding="utf-8"?>
<sst xmlns="http://schemas.openxmlformats.org/spreadsheetml/2006/main" count="1688" uniqueCount="491">
  <si>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</si>
  <si>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</si>
  <si>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</si>
  <si>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</si>
  <si>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</si>
  <si>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</si>
  <si>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 xml:space="preserve"> Максимальный балл:</t>
  </si>
  <si>
    <t>Образовательная организация  (полностью)</t>
  </si>
  <si>
    <t>гор. Нягань</t>
  </si>
  <si>
    <t>Статус участника (победитель, призёр, участник)</t>
  </si>
  <si>
    <t>участник</t>
  </si>
  <si>
    <t>Дата проведения</t>
  </si>
  <si>
    <t>Рейтинг (протокол) результатов участников школьного этапа всероссийской олимпиады школьников в 2025-2026 учебном году</t>
  </si>
  <si>
    <t>Уровень сложности задания:</t>
  </si>
  <si>
    <t>5 класс</t>
  </si>
  <si>
    <t>6 класс</t>
  </si>
  <si>
    <t>7 класс</t>
  </si>
  <si>
    <t>8 класс</t>
  </si>
  <si>
    <t>9 класс</t>
  </si>
  <si>
    <t>Муниципальное автономное общеобразовательное учреждение города Нягани "Средняя общеобразовательная школа №14"</t>
  </si>
  <si>
    <t>Тухватуллин Артём Азатович</t>
  </si>
  <si>
    <t>9б</t>
  </si>
  <si>
    <t>8б</t>
  </si>
  <si>
    <t>7в</t>
  </si>
  <si>
    <t>Савельев Илья Максимович</t>
  </si>
  <si>
    <t>7а</t>
  </si>
  <si>
    <t>7б</t>
  </si>
  <si>
    <t>6б</t>
  </si>
  <si>
    <t>6а</t>
  </si>
  <si>
    <t>Саломатова София  Ивановна</t>
  </si>
  <si>
    <t>5а</t>
  </si>
  <si>
    <t>5г</t>
  </si>
  <si>
    <t>Ищенко Варвара Алексеевна</t>
  </si>
  <si>
    <t>победитель</t>
  </si>
  <si>
    <t>Гинкул Софья Ивановна</t>
  </si>
  <si>
    <t>Верхошенцева Маргарита Викторовна</t>
  </si>
  <si>
    <t>Грудина Маргарита Евгеньевна</t>
  </si>
  <si>
    <t>Кинзягулов Малик Маратович</t>
  </si>
  <si>
    <t>Английский язык</t>
  </si>
  <si>
    <t>Мустафина Елизавета Борисовна</t>
  </si>
  <si>
    <t>Тухватулин Арсений Андреевич</t>
  </si>
  <si>
    <t>6в</t>
  </si>
  <si>
    <t>Хайдаров Глеб Константинович</t>
  </si>
  <si>
    <t>Пономарев Сергей Валеьевич</t>
  </si>
  <si>
    <t>Юрчишин Кирилл Дмитриевич</t>
  </si>
  <si>
    <t>Прилуков Данила Дмитриевич</t>
  </si>
  <si>
    <t>Бондаренко Данил Иванович</t>
  </si>
  <si>
    <t xml:space="preserve">Абдулова София Рагимовна </t>
  </si>
  <si>
    <t>5в</t>
  </si>
  <si>
    <t xml:space="preserve">Ердякова Мария Андреевна </t>
  </si>
  <si>
    <t xml:space="preserve">победитель </t>
  </si>
  <si>
    <t xml:space="preserve">Филиппова Таисия Максимовна </t>
  </si>
  <si>
    <t>Мукзакпаров Жавохир Юнусхонович</t>
  </si>
  <si>
    <t>Васильева Анна Андреевна</t>
  </si>
  <si>
    <t xml:space="preserve">Английский язык </t>
  </si>
  <si>
    <t>11а</t>
  </si>
  <si>
    <t>Самсонов Иван Олегович</t>
  </si>
  <si>
    <t>Гильдеев Тимур Рустамович</t>
  </si>
  <si>
    <t xml:space="preserve">участник </t>
  </si>
  <si>
    <t>призёр</t>
  </si>
  <si>
    <t>9а</t>
  </si>
  <si>
    <t xml:space="preserve">                                                 Предмет:</t>
  </si>
  <si>
    <t xml:space="preserve">                                              Предмет:</t>
  </si>
  <si>
    <t xml:space="preserve">                                                         Предмет:</t>
  </si>
  <si>
    <t xml:space="preserve">                                                Предмет:</t>
  </si>
  <si>
    <t>11  класс</t>
  </si>
  <si>
    <t xml:space="preserve">9б </t>
  </si>
  <si>
    <t xml:space="preserve">к приказу  </t>
  </si>
  <si>
    <t>от _____________№ ______</t>
  </si>
  <si>
    <t>Приложение № 1</t>
  </si>
  <si>
    <t>Приложение № 2</t>
  </si>
  <si>
    <t>Приложение № 3</t>
  </si>
  <si>
    <t>Приложение № 4</t>
  </si>
  <si>
    <t>Приложение № 5</t>
  </si>
  <si>
    <t>Приложение № 6</t>
  </si>
  <si>
    <t>Дедогрюк Гордей Андреевич</t>
  </si>
  <si>
    <t>Муниципальное автономное общеобразовательное учреждение города Нягани "Средняя общеобразовательная школа №6" им. А.И.Гордиенко</t>
  </si>
  <si>
    <t>Жуков Тихон Степанович</t>
  </si>
  <si>
    <t>5е</t>
  </si>
  <si>
    <t xml:space="preserve">призер </t>
  </si>
  <si>
    <t>Кубряков Данил Евгеньевич</t>
  </si>
  <si>
    <t>Соболь Кирилл Алексеевич</t>
  </si>
  <si>
    <t>5б</t>
  </si>
  <si>
    <t>Сопкина Виктория Александровна</t>
  </si>
  <si>
    <t>Рахимов Секмен Андреевич</t>
  </si>
  <si>
    <t>Медведев Матвей Антонович</t>
  </si>
  <si>
    <t>Прокопьев Кирилл Олегович</t>
  </si>
  <si>
    <t>Косова Есения Сергеевна</t>
  </si>
  <si>
    <t>5ж</t>
  </si>
  <si>
    <t>Кузнецов Макар Сергеевич</t>
  </si>
  <si>
    <t>Кириллова Ксения Владимировна</t>
  </si>
  <si>
    <t>Шимон Глеб Владимирович</t>
  </si>
  <si>
    <t>Каверзин Артем Владимирович</t>
  </si>
  <si>
    <t>Садриев Артур Дадажонович</t>
  </si>
  <si>
    <t>5д</t>
  </si>
  <si>
    <t>Фомин Михаил Владимирович</t>
  </si>
  <si>
    <t>Есаулкова Анастасия Александровна</t>
  </si>
  <si>
    <t>Кузьмина Полина Витальевна</t>
  </si>
  <si>
    <t>Салимова Элинда Раилевна</t>
  </si>
  <si>
    <t>Плешаков Елисей Романович</t>
  </si>
  <si>
    <t>Гаджиева Веста Запировна</t>
  </si>
  <si>
    <t>Легчинова Ульяна Владиславовна</t>
  </si>
  <si>
    <t>Сальникова Мила Вадимовна</t>
  </si>
  <si>
    <t>Орловский Антон Федорович</t>
  </si>
  <si>
    <t>Куликова Полина Алексеевна</t>
  </si>
  <si>
    <t>Юнчиц Ольга Викторовна</t>
  </si>
  <si>
    <t>Полекова Маргарита Денисовна</t>
  </si>
  <si>
    <t>Анисимов Илья Юрьевич</t>
  </si>
  <si>
    <t>Рудый Дмитрий Антонович</t>
  </si>
  <si>
    <t>Бамбаков Егор Алексеевич</t>
  </si>
  <si>
    <t>Кузнецова Анастасия Олеговна</t>
  </si>
  <si>
    <t>Грибан Алексей Денисович</t>
  </si>
  <si>
    <t>6ж</t>
  </si>
  <si>
    <t>Богданов Кирилл Андреевич</t>
  </si>
  <si>
    <t>6г</t>
  </si>
  <si>
    <t>Бережных София Сергеевна</t>
  </si>
  <si>
    <t>6з</t>
  </si>
  <si>
    <t>Горбунова Ангелина Сергеевна</t>
  </si>
  <si>
    <t>Ефимов Фаддей Русланович</t>
  </si>
  <si>
    <t>Даминов Тимур Рафаэльевич</t>
  </si>
  <si>
    <t>Дворянцева София Александровна</t>
  </si>
  <si>
    <t>Леонова Софья Денисовна</t>
  </si>
  <si>
    <t>Липатов Борис Игоревич</t>
  </si>
  <si>
    <t>Кошелева Ольга Игоревна</t>
  </si>
  <si>
    <t>Дмитриева София Романовна</t>
  </si>
  <si>
    <t>Лазарева Виктория Дмитриевна</t>
  </si>
  <si>
    <t>Чопурян Каролина Михайловна</t>
  </si>
  <si>
    <t>Соколов Артур Васильевич</t>
  </si>
  <si>
    <t>Трушникова Анастасия Антоновна</t>
  </si>
  <si>
    <t>Кузнецова Василиса Олеговна</t>
  </si>
  <si>
    <t>Волочай Александра Эдуардовна</t>
  </si>
  <si>
    <t>Сатдарова Владислава Васильевна</t>
  </si>
  <si>
    <t>Якимова Валерия Сергеевна</t>
  </si>
  <si>
    <t>Сурхаков Давид Джовидонович</t>
  </si>
  <si>
    <t>Новикова Ксения Николаевна</t>
  </si>
  <si>
    <t>Леонов Арсений Сергеевич</t>
  </si>
  <si>
    <t>Береснев Александр Евгеньевич</t>
  </si>
  <si>
    <t>Фролова София Сергеевна</t>
  </si>
  <si>
    <t>7ж</t>
  </si>
  <si>
    <t>Валиева Камилла Линаровна</t>
  </si>
  <si>
    <t>Веретенников Валерий Викторович</t>
  </si>
  <si>
    <t>7з</t>
  </si>
  <si>
    <t>Муравьев Киприан Александрович</t>
  </si>
  <si>
    <t>7д</t>
  </si>
  <si>
    <t>Сумкина Ева Ивановна</t>
  </si>
  <si>
    <t>Алиев Артем Арсенович</t>
  </si>
  <si>
    <t>Киселёва Дарья Вячеславовна</t>
  </si>
  <si>
    <t>Варламова Елизавета Михайловна</t>
  </si>
  <si>
    <t>Иванюк Ксения Павловна</t>
  </si>
  <si>
    <t>Фаткулин Дмитрий Русланович</t>
  </si>
  <si>
    <t>Чешкова Вероника Рустамовна</t>
  </si>
  <si>
    <t>Дзендзюра Ярослав Владимирович</t>
  </si>
  <si>
    <t>7г</t>
  </si>
  <si>
    <t>Бурехина Маргарита Дмитриевна</t>
  </si>
  <si>
    <t>8ж</t>
  </si>
  <si>
    <t>Ерёмочкин Дмитрий Павлович</t>
  </si>
  <si>
    <t>8е</t>
  </si>
  <si>
    <t>Ильина Доминика Константиновна</t>
  </si>
  <si>
    <t>8а</t>
  </si>
  <si>
    <t>Гулямов Рустам Ойбекович</t>
  </si>
  <si>
    <t>призер</t>
  </si>
  <si>
    <t>Шерстобитова Алиса Игоревна</t>
  </si>
  <si>
    <t>Переверзев Дмитрий Алексеевич</t>
  </si>
  <si>
    <t>Сунцова Юлия Евгеньевна</t>
  </si>
  <si>
    <t>Мамедов Илхам Элшэн оглы</t>
  </si>
  <si>
    <t>Хамавов Расул Казбекович</t>
  </si>
  <si>
    <t>Волков Роман Олегович</t>
  </si>
  <si>
    <t xml:space="preserve">Минулина Кира Маратовна </t>
  </si>
  <si>
    <t>Загидуллин Рамиль Рамзилевич</t>
  </si>
  <si>
    <t>Калугина Дарья  Сергеевна</t>
  </si>
  <si>
    <t>8г</t>
  </si>
  <si>
    <t>Копков Владислав Александрович</t>
  </si>
  <si>
    <t>8в</t>
  </si>
  <si>
    <t>Смышляева Варвара Сергеевна</t>
  </si>
  <si>
    <t>Шпота Виктория Александровна</t>
  </si>
  <si>
    <t>Кобылинский Богдан Владимирович</t>
  </si>
  <si>
    <t>Мамедов Мухаммед Азер оглы</t>
  </si>
  <si>
    <t>Шевченко Никита Павлович</t>
  </si>
  <si>
    <t>Магель Платон Александрович</t>
  </si>
  <si>
    <t>Проскуряков Тимофей Анатольевич</t>
  </si>
  <si>
    <t>Сагитова Алена Маратовна</t>
  </si>
  <si>
    <t>Чвыров Иван Павлович</t>
  </si>
  <si>
    <t>Шириня Кирилл Евгеньевич</t>
  </si>
  <si>
    <t>Исмагилова Алиса Алексеевна</t>
  </si>
  <si>
    <t>8д</t>
  </si>
  <si>
    <t>Нечаев Михаил Романович</t>
  </si>
  <si>
    <t>Трофимова Софья Александровна</t>
  </si>
  <si>
    <t>Васильева Валентина Дмитриевна</t>
  </si>
  <si>
    <t>Устарханов Умалат Муратович</t>
  </si>
  <si>
    <t>Кирнос Тимофей Александрович</t>
  </si>
  <si>
    <t>9в</t>
  </si>
  <si>
    <t>Плюснин Павел Сергеевич</t>
  </si>
  <si>
    <t>Инасов Михаил Артемович</t>
  </si>
  <si>
    <t>Муллагалиева Карина Артуровна</t>
  </si>
  <si>
    <t>9г</t>
  </si>
  <si>
    <t>Курдюмов Дмитрий Николаевич</t>
  </si>
  <si>
    <t>Жирнова Дарья Эдуардовна</t>
  </si>
  <si>
    <t>10 класс</t>
  </si>
  <si>
    <t>Приложение № 7</t>
  </si>
  <si>
    <t>Билай Денис Сергеевич</t>
  </si>
  <si>
    <t>10а</t>
  </si>
  <si>
    <t>Логвинова Виктория Александровна</t>
  </si>
  <si>
    <t>10б</t>
  </si>
  <si>
    <t>Янгшалов Клим Евгеньевич</t>
  </si>
  <si>
    <t>Степанова Полина Олеговна</t>
  </si>
  <si>
    <t>10г</t>
  </si>
  <si>
    <t>Кирзунова Изабелла Юрьевна</t>
  </si>
  <si>
    <t>Рогалев Станислав Сергеевич</t>
  </si>
  <si>
    <t>Сумкин Кирилл Иванович</t>
  </si>
  <si>
    <t>Кошелева Елизавета Игоревна</t>
  </si>
  <si>
    <t>Белова Виолетта Сергеевна</t>
  </si>
  <si>
    <t>11г</t>
  </si>
  <si>
    <t>Марчева София Дмитриевна</t>
  </si>
  <si>
    <t>Тайманова Эвелина Максимовна</t>
  </si>
  <si>
    <t>Штепин Семен Андреевич</t>
  </si>
  <si>
    <t>Калинич Виталина Витальевна</t>
  </si>
  <si>
    <t>11в</t>
  </si>
  <si>
    <t>Исмагилова Кристина Дмитриевна</t>
  </si>
  <si>
    <t>11б</t>
  </si>
  <si>
    <t>Аверкин Владислав Павлович</t>
  </si>
  <si>
    <t>Уляшева Маргарита Сергеевна</t>
  </si>
  <si>
    <t>Комягина Анастасия Николаевна</t>
  </si>
  <si>
    <t>Пикалов Давид Русланович</t>
  </si>
  <si>
    <t>Муниципальное автономное общеобразовательное учреждение города Нягани "Общеобразовательная средняя школа №3"</t>
  </si>
  <si>
    <t>Януров Руслан Салаватович</t>
  </si>
  <si>
    <t>Власенко Илья Сергеевич</t>
  </si>
  <si>
    <t xml:space="preserve">Гриняк Максим Артемович </t>
  </si>
  <si>
    <t>Ярошевич Варвара Антоновна</t>
  </si>
  <si>
    <t>Еремеева Эвелина Евгеньевна</t>
  </si>
  <si>
    <t>Малинникова Софья Леонидовна</t>
  </si>
  <si>
    <t>Тимофеев Дмитрий Владимирович</t>
  </si>
  <si>
    <t>Базалиева Алеся Алексеевна</t>
  </si>
  <si>
    <t>Пырликова Алиса Дамировна</t>
  </si>
  <si>
    <t xml:space="preserve">Алиев Вадим Мастиалиевич </t>
  </si>
  <si>
    <t>Ступина Виктория Станиславовна</t>
  </si>
  <si>
    <t>Бахтина Алиса Михайловна</t>
  </si>
  <si>
    <t>Токаревских Алексей Алексеевич</t>
  </si>
  <si>
    <t>Рачков Константин Дмитриевич</t>
  </si>
  <si>
    <t>Голдобеев Роман Васильевич</t>
  </si>
  <si>
    <t>Шихкаибова Эмилия Вадировна</t>
  </si>
  <si>
    <t>Корсуков Дмитрий Антонович</t>
  </si>
  <si>
    <t>Коваленко Павел Дмитриевич</t>
  </si>
  <si>
    <t xml:space="preserve">Николина Арина Станиславовна </t>
  </si>
  <si>
    <t>Романчук Егор Валерьевич</t>
  </si>
  <si>
    <t>Комлем Степан Данилович</t>
  </si>
  <si>
    <t xml:space="preserve">Тамакулова Ярослава Максимовна </t>
  </si>
  <si>
    <t>Федосеев Данил Александрович</t>
  </si>
  <si>
    <t xml:space="preserve">Шейхова Хатун Саидовна </t>
  </si>
  <si>
    <t>Фазуллин Денис Алексеевич</t>
  </si>
  <si>
    <t>Гречишкина Маргарита Валерьевна</t>
  </si>
  <si>
    <t>Ванюшина Алиса Ильинична</t>
  </si>
  <si>
    <t>Тухватулдина Даяна Ильдаровна</t>
  </si>
  <si>
    <t>Юлдашева София Рустамовна</t>
  </si>
  <si>
    <t>Балахонов Анатолий Владимирович</t>
  </si>
  <si>
    <t>Колясников Всеволод Витальевич</t>
  </si>
  <si>
    <t>Волкова Василиса Дмитриевна</t>
  </si>
  <si>
    <t xml:space="preserve">Маслова Екатерина Дмитриевна </t>
  </si>
  <si>
    <t>Бардин Роман Евгеньевич</t>
  </si>
  <si>
    <t>Печенкин Михаил Александрович</t>
  </si>
  <si>
    <t>Комаров Григорий Игоревич</t>
  </si>
  <si>
    <t>Столяров Игорь Анатольевич</t>
  </si>
  <si>
    <t>Красильников Андрей Евгеньевич</t>
  </si>
  <si>
    <t>Верба Яна Игоревна</t>
  </si>
  <si>
    <t>Дорофеева Кристина Дмитриевна</t>
  </si>
  <si>
    <t>Гришанович Ольга Ивановна</t>
  </si>
  <si>
    <t>Кудинова Кристина Кирилловна</t>
  </si>
  <si>
    <t>Чурбаков Егор Николаевич</t>
  </si>
  <si>
    <t>Неверова Дарья Александровна</t>
  </si>
  <si>
    <t>Тарадин Марк Александрович</t>
  </si>
  <si>
    <t>Тарадин Лев Александрович</t>
  </si>
  <si>
    <t>Левицкая Анна Владимировна</t>
  </si>
  <si>
    <t>Мещеряков Роман Владимирович</t>
  </si>
  <si>
    <t>Бурмантова Дарья Михайловна</t>
  </si>
  <si>
    <t>Абуев Тимур Рамазанович</t>
  </si>
  <si>
    <t>Иноземцева Нина Александровна</t>
  </si>
  <si>
    <t>Тихонович Альбина Владимировна</t>
  </si>
  <si>
    <t>Кривощёков Кирилл Дмитриевич</t>
  </si>
  <si>
    <t>Ильиных Анна Дмитриевна</t>
  </si>
  <si>
    <t>10в</t>
  </si>
  <si>
    <t>Милюков Всеволод Артёмович</t>
  </si>
  <si>
    <t>Мажинова Ксения Денисовна</t>
  </si>
  <si>
    <t>Тагиров Рагим Закирович</t>
  </si>
  <si>
    <t>Багаутдинова Эвелина Алмазовна</t>
  </si>
  <si>
    <t>Загурная Мария Сергеевна</t>
  </si>
  <si>
    <t>Муниципальное автономное общеобразовательное учреждение города Нягани "Средняя общеобразовательная школа №2"</t>
  </si>
  <si>
    <t>Анисимов Артём Александрович</t>
  </si>
  <si>
    <t xml:space="preserve">Дмитриев  Дмитрий Витальевич </t>
  </si>
  <si>
    <t xml:space="preserve">Загидуллина Аделина Ильшатовна </t>
  </si>
  <si>
    <t xml:space="preserve">Булатов Илья Русланович </t>
  </si>
  <si>
    <t xml:space="preserve">Кравченко Елена Александровна </t>
  </si>
  <si>
    <t xml:space="preserve">Шевелев Максим Александрович </t>
  </si>
  <si>
    <t>Борсук Алиса Никитична</t>
  </si>
  <si>
    <t>Ахмедханова Асиль</t>
  </si>
  <si>
    <t>Бериков Жылдызбек Суйунбукович</t>
  </si>
  <si>
    <t xml:space="preserve">Иванова Елизавета Максимовна </t>
  </si>
  <si>
    <t xml:space="preserve">Черевко Агата Владимировна </t>
  </si>
  <si>
    <t xml:space="preserve">Руденко Василиса Сергеевна </t>
  </si>
  <si>
    <t xml:space="preserve">Карашенникова Василиса Сергеевна </t>
  </si>
  <si>
    <t xml:space="preserve">Николаев Александр Денисович </t>
  </si>
  <si>
    <t xml:space="preserve">Ястребков Кирилл Витальевич </t>
  </si>
  <si>
    <t xml:space="preserve">Казначеев Кирилл Артемович </t>
  </si>
  <si>
    <t>Карпов Александр Александрович</t>
  </si>
  <si>
    <t xml:space="preserve">Зубарев Александр Сергеевич </t>
  </si>
  <si>
    <t xml:space="preserve">Веля Даниил Александрович </t>
  </si>
  <si>
    <t xml:space="preserve">Прокопец Дмитрий Романович </t>
  </si>
  <si>
    <t xml:space="preserve">Чехлатова Мария Алексеевна </t>
  </si>
  <si>
    <t>Захарченко Иван Ильич</t>
  </si>
  <si>
    <t xml:space="preserve">Наримеров Алексей Сергеевич </t>
  </si>
  <si>
    <t xml:space="preserve">Филимонова Ульяна Евгеньевна </t>
  </si>
  <si>
    <t xml:space="preserve">Батршина Арина Ракитова </t>
  </si>
  <si>
    <t xml:space="preserve">Стальмакова Виталина Руслановна </t>
  </si>
  <si>
    <t xml:space="preserve">Валиев Арман Рустамович </t>
  </si>
  <si>
    <t>Григорьев Денис Артурович</t>
  </si>
  <si>
    <t xml:space="preserve">Горева Валерия Сергеевна </t>
  </si>
  <si>
    <t xml:space="preserve">Рудик Александр Андреевич </t>
  </si>
  <si>
    <t xml:space="preserve">Чиндяйкина Мария Владимировна </t>
  </si>
  <si>
    <t xml:space="preserve">Власов Кирилл Алексеевич </t>
  </si>
  <si>
    <t xml:space="preserve">Анисимов Виталий Александрович </t>
  </si>
  <si>
    <t>Насибуллин Шамиль Олегович</t>
  </si>
  <si>
    <t>Муниципальное автономное общеобразовательное учреждение города Нягани "Средняя общеобразовательная школа №1"</t>
  </si>
  <si>
    <t>Сафаралиев Рамиль Заргамович</t>
  </si>
  <si>
    <t xml:space="preserve">Русина Мария Ивановна </t>
  </si>
  <si>
    <t xml:space="preserve">Гатаулина Дарья Михайловна </t>
  </si>
  <si>
    <t>Киряков Денис Максимович</t>
  </si>
  <si>
    <t>Бизин Дмитрий Андреевич</t>
  </si>
  <si>
    <t>Лифинцев Иван Владимирович</t>
  </si>
  <si>
    <t>Дмитриева Екатерина Владимировна</t>
  </si>
  <si>
    <t>Ипаева Каролина Денисовна</t>
  </si>
  <si>
    <t>Аллаярова Мирослава Сергеевна</t>
  </si>
  <si>
    <t>Евсюкова Анастасия Александровна</t>
  </si>
  <si>
    <t>Шайдурова Ксения Владимировна</t>
  </si>
  <si>
    <t xml:space="preserve">Волынчиц Виктория Дмитриевна </t>
  </si>
  <si>
    <t>Иванникова Александровна Валерьевна</t>
  </si>
  <si>
    <t xml:space="preserve">Гурьянова Эвелина Юрьевна </t>
  </si>
  <si>
    <t>Чуяшов Николай Александрович</t>
  </si>
  <si>
    <t xml:space="preserve">Гамбарисов Борис Евгеньевич </t>
  </si>
  <si>
    <t xml:space="preserve">Копьева Валерия Андреевна </t>
  </si>
  <si>
    <t>Черевичный Андрей Викторович</t>
  </si>
  <si>
    <t>Шамсутдинова Амина Газимагомедовна</t>
  </si>
  <si>
    <t>Муниципальное автономное общеобразовательное учреждение города Нягани "Гимназия"</t>
  </si>
  <si>
    <t>Булатов Роман Робертович</t>
  </si>
  <si>
    <t>Смишный Андрей Анатольевич</t>
  </si>
  <si>
    <t>Пудов Михаил Антонович</t>
  </si>
  <si>
    <t>Бахнарь Милен Рустамович</t>
  </si>
  <si>
    <t>Краснолуцкая Ольга Владимировна</t>
  </si>
  <si>
    <t>Поздина Полина Евгеньевна</t>
  </si>
  <si>
    <t>Урдабаев Сеилхан Русланович</t>
  </si>
  <si>
    <t>Остроухов Тимофей Денисович</t>
  </si>
  <si>
    <t>Волосевич Артемий Павлович</t>
  </si>
  <si>
    <t>Герасимович Валерий Эдуардович</t>
  </si>
  <si>
    <t>Коробчук Вадим Иванович</t>
  </si>
  <si>
    <t>Ганиева Амелия Ильмировна</t>
  </si>
  <si>
    <t>Бабенко Матвей Викторович</t>
  </si>
  <si>
    <t>Яковлева Кристина Сергеевна</t>
  </si>
  <si>
    <t>Бородин Михаил Дмириевич</t>
  </si>
  <si>
    <t>Тимченко Софья Дмитриевна</t>
  </si>
  <si>
    <t>Шпак Егор Сергеевич</t>
  </si>
  <si>
    <t>Суханова Илария Олеговна</t>
  </si>
  <si>
    <t>Юлдашева Марьям Бахтиёржоновна</t>
  </si>
  <si>
    <t>Золотых Лев Константинович</t>
  </si>
  <si>
    <t>Хасполадов Амир Олегович</t>
  </si>
  <si>
    <t>Лысенко Богдан Витальевич</t>
  </si>
  <si>
    <t>Хасанова Сафина Азатовна</t>
  </si>
  <si>
    <t>Велиева Ясмин Бахтияр Гызы</t>
  </si>
  <si>
    <t>Черепанова Софья Ивановна</t>
  </si>
  <si>
    <t>Лукьянченко Семен Александрович</t>
  </si>
  <si>
    <t>Кушов Ярослав Евгеньевич</t>
  </si>
  <si>
    <t>Мохова Доминика Антоновна</t>
  </si>
  <si>
    <t>Глушанин Лев Александрович</t>
  </si>
  <si>
    <t>Музипов Марсен Марсельевич</t>
  </si>
  <si>
    <t>Усанина Софья Максимовна</t>
  </si>
  <si>
    <t>Елфимов Александр Антонович</t>
  </si>
  <si>
    <t>6д</t>
  </si>
  <si>
    <t>Шурыгина Маргарита Евгеньевна</t>
  </si>
  <si>
    <t>Чеснокова Мария Алексеевна</t>
  </si>
  <si>
    <t>Токарев Глеб Иванович</t>
  </si>
  <si>
    <t>Карнаух Арина Степановна</t>
  </si>
  <si>
    <t>Зражевская Виктория Васильевна</t>
  </si>
  <si>
    <t>Бородина Ксения Сергеевна</t>
  </si>
  <si>
    <t>Жигунова Виктория Романовна</t>
  </si>
  <si>
    <t>6е</t>
  </si>
  <si>
    <t>Вараксина Арина Максимовна</t>
  </si>
  <si>
    <t>Ложкин Арсений Андреевич</t>
  </si>
  <si>
    <t>Никонов Егор Сергеевич</t>
  </si>
  <si>
    <t>Сабитов Марсель Римович</t>
  </si>
  <si>
    <t>Садыкова Алия Сабырбековна</t>
  </si>
  <si>
    <t>Зайцев Дмитрий Витальевич</t>
  </si>
  <si>
    <t>Белозеров Никита Николаевич</t>
  </si>
  <si>
    <t>Бушуев Кирилл Максимович</t>
  </si>
  <si>
    <t>Кан Дмитрий Константинович</t>
  </si>
  <si>
    <t>Новикова Алиса Александровна</t>
  </si>
  <si>
    <t>Иванов Александр Дмитриевич</t>
  </si>
  <si>
    <t>Прежина Василиса Сергеевна</t>
  </si>
  <si>
    <t>Неймышев Сергей Витальевич</t>
  </si>
  <si>
    <t>Хасанова Гульназ Азатовна</t>
  </si>
  <si>
    <t>Николаева Варвара Евгеньевна</t>
  </si>
  <si>
    <t>Исломова Ойшамох Мирмахмадовна</t>
  </si>
  <si>
    <t>Караев Одилжан Олимжанович</t>
  </si>
  <si>
    <t>Плетнева Екатерина Романовна</t>
  </si>
  <si>
    <t>Зарипова Элина Дамировна</t>
  </si>
  <si>
    <t>Петухова Анна Алексеевна</t>
  </si>
  <si>
    <t>Чернышова Екатерина Сергеевна</t>
  </si>
  <si>
    <t>Ибрагимов Артём Денисович</t>
  </si>
  <si>
    <t>Малеева Анастасия Александровна</t>
  </si>
  <si>
    <t>Крисько Варвара Антоновна</t>
  </si>
  <si>
    <t>Магафуров Рауль Ринатович</t>
  </si>
  <si>
    <t>Пронин Сергей Алексеевич</t>
  </si>
  <si>
    <t>Куроедова Мария Владимировна</t>
  </si>
  <si>
    <t>Милюков Захар Артемович</t>
  </si>
  <si>
    <t>Ковязина Василиса Алексеевна</t>
  </si>
  <si>
    <t>Султанов Константин Робертович</t>
  </si>
  <si>
    <t>Поветкина Екатерина Олеговна</t>
  </si>
  <si>
    <t>Каштанов Матвей Денисович</t>
  </si>
  <si>
    <t>Мышкина Злата Альбертовна</t>
  </si>
  <si>
    <t>Миронова Есения Геннадьевна</t>
  </si>
  <si>
    <t>Мамедова Сабина Мисир Кызы</t>
  </si>
  <si>
    <t>Фищук Виктория Максимовна</t>
  </si>
  <si>
    <t>Пупкова Анна Андреевна</t>
  </si>
  <si>
    <t>Ахмадиева Дарья Вадимовна</t>
  </si>
  <si>
    <t>Стороженко Лада Дмитриевна</t>
  </si>
  <si>
    <t>Шаповал Павел Даниилович</t>
  </si>
  <si>
    <t>Трунин Лев Сергеевич</t>
  </si>
  <si>
    <t>Гапяк Денис Мирославович</t>
  </si>
  <si>
    <t>Акимов Аким Алмазвекович</t>
  </si>
  <si>
    <t>Зинченко Анастасия Александровна</t>
  </si>
  <si>
    <t>Голдаков Семён Иванович</t>
  </si>
  <si>
    <t>Шабурова Софья Павловна</t>
  </si>
  <si>
    <t>Жигалов Лев Евгеньевич</t>
  </si>
  <si>
    <t>Михайлов Даниил Александрович</t>
  </si>
  <si>
    <t>Зуева Светлана Ивановна</t>
  </si>
  <si>
    <t>Пересунько Максим Витальевич</t>
  </si>
  <si>
    <t>Сафиулина Мила Ринатовна</t>
  </si>
  <si>
    <t>Никонов Глеб Сергеевич</t>
  </si>
  <si>
    <t>Батршина Милана Радмировна</t>
  </si>
  <si>
    <t>Туманова Александра Васильевна</t>
  </si>
  <si>
    <t>Ибрагимова Арина Родионовна</t>
  </si>
  <si>
    <t>Непкин Кирилл Александрович</t>
  </si>
  <si>
    <t>Мифтахова Камилла Захидовна</t>
  </si>
  <si>
    <t>Чащина Аврора Николаевна</t>
  </si>
  <si>
    <t>Ситдикова Аделина Ирековна</t>
  </si>
  <si>
    <t>Шыхалиева Фариза Фариз-Кызы</t>
  </si>
  <si>
    <t>9д</t>
  </si>
  <si>
    <t>Ерёмина Екатерина Максимовна</t>
  </si>
  <si>
    <t>Шыхалиев Сергей Фариз Оглы</t>
  </si>
  <si>
    <t>Демидова Полина Андреевна</t>
  </si>
  <si>
    <t>Никулин Николай Леонидович</t>
  </si>
  <si>
    <t>Тайгунова Эмилия Тимуровна</t>
  </si>
  <si>
    <t>Причислова Дарья Сергеевна</t>
  </si>
  <si>
    <t>Аленина Екатерина Александровна</t>
  </si>
  <si>
    <t>Филина София Евгеньевна</t>
  </si>
  <si>
    <t>Малеева Мария Николаевна</t>
  </si>
  <si>
    <t>Пошва Арина Артемовна</t>
  </si>
  <si>
    <t>Акбиева Амина Сухратовна</t>
  </si>
  <si>
    <t>Кулишева Анна Викторовна</t>
  </si>
  <si>
    <t>Амаева Эвелина Валерьевна</t>
  </si>
  <si>
    <t>Романова Анастасия Евгеньевна</t>
  </si>
  <si>
    <t>Костицын Максим Антонович</t>
  </si>
  <si>
    <t>Биданец Анастасия Руслановна</t>
  </si>
  <si>
    <t>Ягафарова Вилена Юрьевна</t>
  </si>
  <si>
    <t>Тарашкевич Дарья Андреевна</t>
  </si>
  <si>
    <t>Дерендяева Арина Алексеевна</t>
  </si>
  <si>
    <t>Ахмадиева Софья Вадимовна</t>
  </si>
  <si>
    <t>Мухин Никита Юрьевич</t>
  </si>
  <si>
    <t>Аглиуллин Дамир Альфредович</t>
  </si>
  <si>
    <t>Сергеева Дарья Алексеевна</t>
  </si>
  <si>
    <t>Мухаммедова Айгуль Фянисовна</t>
  </si>
  <si>
    <t>Кенжекулова Мадина Мырзабековна</t>
  </si>
  <si>
    <t>Еремина Полина Станиславовна</t>
  </si>
  <si>
    <t>Тищенко Василиса Романовна</t>
  </si>
  <si>
    <t>Смирнова Яна Олеговна</t>
  </si>
  <si>
    <t>Ганиев Эмиль Ильмирович</t>
  </si>
  <si>
    <t>Ибрагимов Владислав Денисович</t>
  </si>
  <si>
    <t>3</t>
  </si>
  <si>
    <t>4</t>
  </si>
  <si>
    <t>6</t>
  </si>
  <si>
    <t>7</t>
  </si>
  <si>
    <t>9</t>
  </si>
  <si>
    <t>10</t>
  </si>
  <si>
    <t>12</t>
  </si>
  <si>
    <t>13</t>
  </si>
  <si>
    <t>15</t>
  </si>
  <si>
    <t>16</t>
  </si>
  <si>
    <t>18</t>
  </si>
  <si>
    <t>19</t>
  </si>
  <si>
    <t>21</t>
  </si>
  <si>
    <t>22</t>
  </si>
  <si>
    <t>24</t>
  </si>
  <si>
    <t>25</t>
  </si>
  <si>
    <t>27</t>
  </si>
  <si>
    <t>28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</si>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</sst>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indexed="63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6" fillId="4" borderId="8" applyNumberFormat="0" applyAlignment="0" applyProtection="0"/>
    <xf numFmtId="0" fontId="22" fillId="6" borderId="12" applyNumberFormat="0" applyAlignment="0" applyProtection="0"/>
  </cellStyleXfs>
  <cellXfs count="20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Border="1"/>
    <xf numFmtId="0" fontId="15" fillId="0" borderId="2" xfId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7" fillId="0" borderId="0" xfId="0" applyFont="1"/>
    <xf numFmtId="0" fontId="17" fillId="0" borderId="0" xfId="0" applyFont="1" applyBorder="1" applyAlignment="1">
      <alignment horizontal="left" wrapText="1"/>
    </xf>
    <xf numFmtId="0" fontId="7" fillId="0" borderId="0" xfId="0" applyFont="1" applyAlignment="1">
      <alignment vertical="center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5" fillId="0" borderId="2" xfId="1" applyFont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1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right"/>
    </xf>
    <xf numFmtId="0" fontId="14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" fillId="0" borderId="0" xfId="0" applyFont="1" applyBorder="1"/>
    <xf numFmtId="0" fontId="19" fillId="5" borderId="0" xfId="1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4" fontId="14" fillId="0" borderId="10" xfId="0" applyNumberFormat="1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5" fillId="0" borderId="9" xfId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5" fillId="5" borderId="9" xfId="12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vertical="center" wrapText="1"/>
    </xf>
    <xf numFmtId="49" fontId="15" fillId="0" borderId="0" xfId="0" applyNumberFormat="1" applyFont="1" applyBorder="1" applyAlignment="1">
      <alignment vertical="center"/>
    </xf>
    <xf numFmtId="49" fontId="15" fillId="0" borderId="0" xfId="0" applyNumberFormat="1" applyFont="1" applyBorder="1" applyAlignment="1">
      <alignment horizontal="center" vertical="center"/>
    </xf>
    <xf numFmtId="49" fontId="15" fillId="3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14" fontId="14" fillId="0" borderId="0" xfId="0" applyNumberFormat="1" applyFont="1" applyBorder="1" applyAlignment="1">
      <alignment horizontal="left" vertical="center" wrapText="1"/>
    </xf>
    <xf numFmtId="0" fontId="10" fillId="2" borderId="9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" fontId="15" fillId="5" borderId="7" xfId="13" applyNumberFormat="1" applyFont="1" applyFill="1" applyBorder="1" applyAlignment="1">
      <alignment horizontal="center" vertical="center" wrapText="1"/>
    </xf>
    <xf numFmtId="1" fontId="15" fillId="5" borderId="9" xfId="13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left" vertical="center"/>
    </xf>
    <xf numFmtId="0" fontId="15" fillId="0" borderId="9" xfId="1" applyFont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14" fontId="14" fillId="0" borderId="10" xfId="0" applyNumberFormat="1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7" xfId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5" fillId="0" borderId="2" xfId="1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5" fillId="0" borderId="7" xfId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1" fontId="15" fillId="0" borderId="2" xfId="0" applyNumberFormat="1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1" fontId="7" fillId="0" borderId="7" xfId="0" applyNumberFormat="1" applyFont="1" applyBorder="1" applyAlignment="1">
      <alignment horizontal="center" vertical="center"/>
    </xf>
    <xf numFmtId="1" fontId="15" fillId="5" borderId="2" xfId="13" applyNumberFormat="1" applyFont="1" applyFill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15" fillId="0" borderId="9" xfId="1" applyFont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1" fontId="7" fillId="0" borderId="4" xfId="0" applyNumberFormat="1" applyFont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15" fillId="0" borderId="2" xfId="1" applyFont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5" fillId="0" borderId="4" xfId="0" applyFont="1" applyBorder="1" applyAlignment="1">
      <alignment horizontal="center" vertical="center"/>
    </xf>
    <xf numFmtId="49" fontId="15" fillId="0" borderId="9" xfId="1" applyNumberFormat="1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7" fillId="0" borderId="0" xfId="0" applyFont="1" applyAlignment="1">
      <alignment horizontal="right"/>
    </xf>
    <xf numFmtId="49" fontId="7" fillId="0" borderId="9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vertical="center"/>
    </xf>
    <xf numFmtId="49" fontId="15" fillId="0" borderId="9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</cellXfs>
  <cellStyles count="14">
    <cellStyle name="Вывод" xfId="12" builtinId="21"/>
    <cellStyle name="Вывод 2" xfId="13"/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workbookViewId="0">
      <selection activeCell="A3" sqref="A3:E70"/>
    </sheetView>
  </sheetViews>
  <sheetFormatPr defaultRowHeight="15" x14ac:dyDescent="0.2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 x14ac:dyDescent="0.25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4"/>
      <c r="C13" s="5"/>
      <c r="D13" s="5"/>
      <c r="E13" s="8"/>
    </row>
    <row r="14" spans="1:5" x14ac:dyDescent="0.25">
      <c r="A14" s="7"/>
      <c r="B14" s="4"/>
      <c r="C14" s="5"/>
      <c r="D14" s="5"/>
      <c r="E14" s="8"/>
    </row>
    <row r="15" spans="1:5" x14ac:dyDescent="0.25">
      <c r="A15" s="7"/>
      <c r="B15" s="4"/>
      <c r="C15" s="5"/>
      <c r="D15" s="5"/>
      <c r="E15" s="8"/>
    </row>
    <row r="16" spans="1:5" x14ac:dyDescent="0.25">
      <c r="A16" s="7"/>
      <c r="B16" s="4"/>
      <c r="C16" s="5"/>
      <c r="D16" s="5"/>
      <c r="E16" s="8"/>
    </row>
    <row r="17" spans="1:5" x14ac:dyDescent="0.25">
      <c r="A17" s="7"/>
      <c r="B17" s="4"/>
      <c r="C17" s="5"/>
      <c r="D17" s="5"/>
      <c r="E17" s="8"/>
    </row>
    <row r="18" spans="1:5" x14ac:dyDescent="0.25">
      <c r="A18" s="7"/>
      <c r="B18" s="4"/>
      <c r="C18" s="5"/>
      <c r="D18" s="5"/>
      <c r="E18" s="8"/>
    </row>
    <row r="19" spans="1:5" x14ac:dyDescent="0.25">
      <c r="A19" s="7"/>
      <c r="B19" s="4"/>
      <c r="C19" s="5"/>
      <c r="D19" s="5"/>
      <c r="E19" s="8"/>
    </row>
    <row r="20" spans="1:5" x14ac:dyDescent="0.25">
      <c r="A20" s="3"/>
      <c r="B20" s="12"/>
      <c r="C20" s="13"/>
      <c r="D20" s="14"/>
      <c r="E20" s="16"/>
    </row>
    <row r="21" spans="1:5" x14ac:dyDescent="0.25">
      <c r="A21" s="3"/>
      <c r="B21" s="12"/>
      <c r="C21" s="13"/>
      <c r="D21" s="14"/>
      <c r="E21" s="16"/>
    </row>
    <row r="22" spans="1:5" x14ac:dyDescent="0.25">
      <c r="A22" s="3"/>
      <c r="B22" s="12"/>
      <c r="C22" s="13"/>
      <c r="D22" s="14"/>
      <c r="E22" s="16"/>
    </row>
    <row r="23" spans="1:5" x14ac:dyDescent="0.25">
      <c r="A23" s="3"/>
      <c r="B23" s="8"/>
      <c r="C23" s="4"/>
      <c r="D23" s="4"/>
      <c r="E23" s="16"/>
    </row>
    <row r="24" spans="1:5" x14ac:dyDescent="0.25">
      <c r="A24" s="3"/>
      <c r="B24" s="8"/>
      <c r="C24" s="4"/>
      <c r="D24" s="4"/>
      <c r="E24" s="16"/>
    </row>
    <row r="25" spans="1:5" x14ac:dyDescent="0.25">
      <c r="A25" s="3"/>
      <c r="B25" s="8"/>
      <c r="C25" s="4"/>
      <c r="D25" s="4"/>
      <c r="E25" s="16"/>
    </row>
    <row r="26" spans="1:5" x14ac:dyDescent="0.25">
      <c r="A26" s="3"/>
      <c r="B26" s="8"/>
      <c r="C26" s="4"/>
      <c r="D26" s="4"/>
      <c r="E26" s="16"/>
    </row>
    <row r="27" spans="1:5" x14ac:dyDescent="0.25">
      <c r="A27" s="3"/>
      <c r="B27" s="8"/>
      <c r="C27" s="4"/>
      <c r="D27" s="4"/>
      <c r="E27" s="16"/>
    </row>
    <row r="28" spans="1:5" x14ac:dyDescent="0.25">
      <c r="A28" s="3"/>
      <c r="B28" s="8"/>
      <c r="C28" s="4"/>
      <c r="D28" s="4"/>
      <c r="E28" s="16"/>
    </row>
    <row r="29" spans="1:5" x14ac:dyDescent="0.25">
      <c r="A29" s="3"/>
      <c r="B29" s="8"/>
      <c r="C29" s="4"/>
      <c r="D29" s="4"/>
      <c r="E29" s="16"/>
    </row>
    <row r="30" spans="1:5" x14ac:dyDescent="0.25">
      <c r="A30" s="3"/>
      <c r="B30" s="8"/>
      <c r="C30" s="4"/>
      <c r="D30" s="4"/>
      <c r="E30" s="16"/>
    </row>
    <row r="31" spans="1:5" x14ac:dyDescent="0.25">
      <c r="A31" s="3"/>
      <c r="B31" s="8"/>
      <c r="C31" s="4"/>
      <c r="D31" s="4"/>
      <c r="E31" s="16"/>
    </row>
    <row r="32" spans="1:5" x14ac:dyDescent="0.25">
      <c r="A32" s="3"/>
      <c r="B32" s="8"/>
      <c r="C32" s="4"/>
      <c r="D32" s="4"/>
      <c r="E32" s="16"/>
    </row>
    <row r="33" spans="1:5" x14ac:dyDescent="0.25">
      <c r="A33" s="3"/>
      <c r="B33" s="8"/>
      <c r="C33" s="4"/>
      <c r="D33" s="4"/>
      <c r="E33" s="16"/>
    </row>
    <row r="34" spans="1:5" x14ac:dyDescent="0.25">
      <c r="A34" s="3"/>
      <c r="B34" s="8"/>
      <c r="C34" s="4"/>
      <c r="D34" s="4"/>
      <c r="E34" s="16"/>
    </row>
    <row r="35" spans="1:5" x14ac:dyDescent="0.25">
      <c r="A35" s="3"/>
      <c r="B35" s="8"/>
      <c r="C35" s="4"/>
      <c r="D35" s="4"/>
      <c r="E35" s="16"/>
    </row>
    <row r="36" spans="1:5" x14ac:dyDescent="0.25">
      <c r="A36" s="23"/>
      <c r="B36" s="25"/>
      <c r="C36" s="8"/>
      <c r="D36" s="8"/>
      <c r="E36" s="16"/>
    </row>
    <row r="37" spans="1:5" x14ac:dyDescent="0.25">
      <c r="A37" s="23"/>
      <c r="B37" s="25"/>
      <c r="C37" s="8"/>
      <c r="D37" s="8"/>
      <c r="E37" s="16"/>
    </row>
    <row r="38" spans="1:5" x14ac:dyDescent="0.25">
      <c r="A38" s="23"/>
      <c r="B38" s="25"/>
      <c r="C38" s="8"/>
      <c r="D38" s="8"/>
      <c r="E38" s="16"/>
    </row>
    <row r="39" spans="1:5" x14ac:dyDescent="0.25">
      <c r="A39" s="23"/>
      <c r="B39" s="25"/>
      <c r="C39" s="8"/>
      <c r="D39" s="8"/>
      <c r="E39" s="16"/>
    </row>
    <row r="40" spans="1:5" x14ac:dyDescent="0.25">
      <c r="A40" s="23"/>
      <c r="B40" s="25"/>
      <c r="C40" s="8"/>
      <c r="D40" s="8"/>
      <c r="E40" s="16"/>
    </row>
    <row r="41" spans="1:5" x14ac:dyDescent="0.25">
      <c r="A41" s="23"/>
      <c r="B41" s="25"/>
      <c r="C41" s="8"/>
      <c r="D41" s="8"/>
      <c r="E41" s="16"/>
    </row>
    <row r="42" spans="1:5" x14ac:dyDescent="0.25">
      <c r="A42" s="23"/>
      <c r="B42" s="25"/>
      <c r="C42" s="8"/>
      <c r="D42" s="8"/>
      <c r="E42" s="16"/>
    </row>
    <row r="43" spans="1:5" x14ac:dyDescent="0.25">
      <c r="A43" s="23"/>
      <c r="B43" s="25"/>
      <c r="C43" s="8"/>
      <c r="D43" s="8"/>
      <c r="E43" s="16"/>
    </row>
    <row r="44" spans="1:5" x14ac:dyDescent="0.25">
      <c r="A44" s="23"/>
      <c r="B44" s="25"/>
      <c r="C44" s="8"/>
      <c r="D44" s="8"/>
      <c r="E44" s="16"/>
    </row>
    <row r="45" spans="1:5" x14ac:dyDescent="0.25">
      <c r="A45" s="23"/>
      <c r="B45" s="25"/>
      <c r="C45" s="8"/>
      <c r="D45" s="8"/>
      <c r="E45" s="16"/>
    </row>
    <row r="46" spans="1:5" x14ac:dyDescent="0.25">
      <c r="A46" s="23"/>
      <c r="B46" s="25"/>
      <c r="C46" s="8"/>
      <c r="D46" s="8"/>
      <c r="E46" s="16"/>
    </row>
    <row r="47" spans="1:5" x14ac:dyDescent="0.25">
      <c r="A47" s="23"/>
      <c r="B47" s="25"/>
      <c r="C47" s="8"/>
      <c r="D47" s="8"/>
      <c r="E47" s="16"/>
    </row>
    <row r="48" spans="1:5" x14ac:dyDescent="0.25">
      <c r="A48" s="24"/>
      <c r="B48" s="25"/>
      <c r="C48" s="8"/>
      <c r="D48" s="8"/>
      <c r="E48" s="16"/>
    </row>
    <row r="49" spans="1:5" x14ac:dyDescent="0.25">
      <c r="A49" s="23"/>
      <c r="B49" s="25"/>
      <c r="C49" s="8"/>
      <c r="D49" s="8"/>
      <c r="E49" s="16"/>
    </row>
    <row r="50" spans="1:5" x14ac:dyDescent="0.25">
      <c r="A50" s="20"/>
      <c r="B50" s="5"/>
      <c r="C50" s="5"/>
      <c r="D50" s="5"/>
      <c r="E50" s="16"/>
    </row>
    <row r="51" spans="1:5" x14ac:dyDescent="0.25">
      <c r="A51" s="20"/>
      <c r="B51" s="5"/>
      <c r="C51" s="5"/>
      <c r="D51" s="5"/>
      <c r="E51" s="16"/>
    </row>
    <row r="52" spans="1:5" x14ac:dyDescent="0.25">
      <c r="A52" s="20"/>
      <c r="B52" s="5"/>
      <c r="C52" s="5"/>
      <c r="D52" s="5"/>
      <c r="E52" s="16"/>
    </row>
    <row r="53" spans="1:5" x14ac:dyDescent="0.25">
      <c r="A53" s="20"/>
      <c r="B53" s="5"/>
      <c r="C53" s="5"/>
      <c r="D53" s="5"/>
      <c r="E53" s="16"/>
    </row>
    <row r="54" spans="1:5" x14ac:dyDescent="0.25">
      <c r="A54" s="20"/>
      <c r="B54" s="5"/>
      <c r="C54" s="5"/>
      <c r="D54" s="5"/>
      <c r="E54" s="16"/>
    </row>
    <row r="55" spans="1:5" x14ac:dyDescent="0.25">
      <c r="A55" s="20"/>
      <c r="B55" s="5"/>
      <c r="C55" s="5"/>
      <c r="D55" s="5"/>
      <c r="E55" s="16"/>
    </row>
    <row r="56" spans="1:5" x14ac:dyDescent="0.25">
      <c r="A56" s="31"/>
      <c r="B56" s="5"/>
      <c r="C56" s="5"/>
      <c r="D56" s="5"/>
      <c r="E56" s="16"/>
    </row>
    <row r="57" spans="1:5" x14ac:dyDescent="0.25">
      <c r="A57" s="33"/>
      <c r="B57" s="34"/>
      <c r="C57" s="34"/>
      <c r="D57" s="34"/>
      <c r="E57" s="16"/>
    </row>
    <row r="58" spans="1:5" ht="15.75" x14ac:dyDescent="0.25">
      <c r="A58" s="28"/>
      <c r="B58" s="21"/>
      <c r="C58" s="35"/>
      <c r="D58" s="36"/>
      <c r="E58" s="16"/>
    </row>
    <row r="59" spans="1:5" ht="15.75" x14ac:dyDescent="0.25">
      <c r="A59" s="28"/>
      <c r="B59" s="21"/>
      <c r="C59" s="35"/>
      <c r="D59" s="36"/>
      <c r="E59" s="16"/>
    </row>
    <row r="60" spans="1:5" ht="15.75" x14ac:dyDescent="0.25">
      <c r="A60" s="28"/>
      <c r="B60" s="21"/>
      <c r="C60" s="35"/>
      <c r="D60" s="36"/>
      <c r="E60" s="16"/>
    </row>
    <row r="61" spans="1:5" ht="15.75" x14ac:dyDescent="0.25">
      <c r="A61" s="28"/>
      <c r="B61" s="21"/>
      <c r="C61" s="35"/>
      <c r="D61" s="36"/>
      <c r="E61" s="16"/>
    </row>
    <row r="62" spans="1:5" ht="15.75" x14ac:dyDescent="0.25">
      <c r="A62" s="28"/>
      <c r="B62" s="21"/>
      <c r="C62" s="35"/>
      <c r="D62" s="36"/>
      <c r="E62" s="16"/>
    </row>
    <row r="63" spans="1:5" ht="15.75" x14ac:dyDescent="0.25">
      <c r="A63" s="28"/>
      <c r="B63" s="21"/>
      <c r="C63" s="35"/>
      <c r="D63" s="36"/>
      <c r="E63" s="16"/>
    </row>
    <row r="64" spans="1:5" ht="15.75" x14ac:dyDescent="0.25">
      <c r="A64" s="28"/>
      <c r="B64" s="21"/>
      <c r="C64" s="35"/>
      <c r="D64" s="36"/>
      <c r="E64" s="16"/>
    </row>
    <row r="65" spans="1:5" ht="15.75" x14ac:dyDescent="0.25">
      <c r="A65" s="28"/>
      <c r="B65" s="21"/>
      <c r="C65" s="35"/>
      <c r="D65" s="36"/>
      <c r="E65" s="16"/>
    </row>
    <row r="66" spans="1:5" ht="15.75" x14ac:dyDescent="0.25">
      <c r="A66" s="28"/>
      <c r="B66" s="21"/>
      <c r="C66" s="35"/>
      <c r="D66" s="36"/>
      <c r="E66" s="16"/>
    </row>
    <row r="67" spans="1:5" ht="15.75" x14ac:dyDescent="0.25">
      <c r="A67" s="28"/>
      <c r="B67" s="21"/>
      <c r="C67" s="35"/>
      <c r="D67" s="36"/>
      <c r="E67" s="16"/>
    </row>
    <row r="68" spans="1:5" ht="15.75" x14ac:dyDescent="0.25">
      <c r="A68" s="28"/>
      <c r="B68" s="21"/>
      <c r="C68" s="35"/>
      <c r="D68" s="36"/>
      <c r="E68" s="16"/>
    </row>
    <row r="69" spans="1:5" ht="15.75" x14ac:dyDescent="0.25">
      <c r="A69" s="28"/>
      <c r="B69" s="21"/>
      <c r="C69" s="35"/>
      <c r="D69" s="36"/>
      <c r="E69" s="16"/>
    </row>
    <row r="70" spans="1:5" ht="15.75" x14ac:dyDescent="0.25">
      <c r="A70" s="28"/>
      <c r="B70" s="21"/>
      <c r="C70" s="35"/>
      <c r="D70" s="36"/>
      <c r="E70" s="16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view="pageBreakPreview" zoomScaleNormal="89" zoomScaleSheetLayoutView="100" workbookViewId="0">
      <selection activeCell="A9" sqref="A9:XFD9"/>
    </sheetView>
  </sheetViews>
  <sheetFormatPr defaultRowHeight="15.75" x14ac:dyDescent="0.25"/>
  <cols>
    <col min="1" max="1" width="5.7109375" style="47" customWidth="1"/>
    <col min="2" max="2" width="36.140625" style="47" customWidth="1"/>
    <col min="3" max="3" width="14.28515625" style="49" customWidth="1"/>
    <col min="4" max="4" width="54" style="47" customWidth="1"/>
    <col min="5" max="5" width="15" style="47" customWidth="1"/>
    <col min="6" max="6" width="12.85546875" style="47" customWidth="1"/>
    <col min="7" max="7" width="14.85546875" style="96" customWidth="1"/>
    <col min="8" max="8" width="14" customWidth="1"/>
  </cols>
  <sheetData>
    <row r="1" spans="1:19" x14ac:dyDescent="0.25">
      <c r="F1" s="108" t="s">
        <v>198</v>
      </c>
    </row>
    <row r="2" spans="1:19" x14ac:dyDescent="0.25">
      <c r="F2" s="108" t="s">
        <v>67</v>
      </c>
    </row>
    <row r="3" spans="1:19" x14ac:dyDescent="0.25">
      <c r="F3" s="47" t="s">
        <v>68</v>
      </c>
    </row>
    <row r="5" spans="1:19" x14ac:dyDescent="0.25">
      <c r="B5" s="98" t="s">
        <v>12</v>
      </c>
    </row>
    <row r="7" spans="1:19" ht="23.25" customHeight="1" x14ac:dyDescent="0.25">
      <c r="B7" s="88" t="s">
        <v>4</v>
      </c>
      <c r="C7" s="90" t="s">
        <v>8</v>
      </c>
      <c r="D7" s="92" t="s">
        <v>64</v>
      </c>
      <c r="E7" s="91" t="s">
        <v>38</v>
      </c>
      <c r="F7" s="48"/>
      <c r="H7" s="94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1" t="s">
        <v>11</v>
      </c>
      <c r="C8" s="99">
        <v>45929</v>
      </c>
      <c r="D8" s="89" t="s">
        <v>6</v>
      </c>
      <c r="E8" s="93">
        <v>72</v>
      </c>
      <c r="H8" s="94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1" t="s">
        <v>13</v>
      </c>
      <c r="C9" s="130" t="s">
        <v>65</v>
      </c>
      <c r="D9" s="89"/>
      <c r="E9" s="93"/>
      <c r="H9" s="94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50"/>
      <c r="E10" s="50"/>
      <c r="F10" s="51"/>
      <c r="H10" s="94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" customHeight="1" x14ac:dyDescent="0.25">
      <c r="A11" s="52" t="s">
        <v>5</v>
      </c>
      <c r="B11" s="52" t="s">
        <v>0</v>
      </c>
      <c r="C11" s="52" t="s">
        <v>1</v>
      </c>
      <c r="D11" s="52" t="s">
        <v>7</v>
      </c>
      <c r="E11" s="100" t="s">
        <v>2</v>
      </c>
      <c r="F11" s="101" t="s">
        <v>3</v>
      </c>
      <c r="G11" s="109" t="s">
        <v>9</v>
      </c>
      <c r="H11" s="95"/>
      <c r="I11" s="103"/>
      <c r="J11" s="42"/>
      <c r="K11" s="42"/>
      <c r="L11" s="42"/>
      <c r="M11" s="42"/>
      <c r="N11" s="42"/>
      <c r="O11" s="42"/>
      <c r="P11" s="42"/>
      <c r="Q11" s="42"/>
    </row>
    <row r="12" spans="1:19" ht="60" customHeight="1" x14ac:dyDescent="0.25">
      <c r="A12" s="19">
        <v>1</v>
      </c>
      <c r="B12" s="139" t="s">
        <v>210</v>
      </c>
      <c r="C12" s="44" t="s">
        <v>211</v>
      </c>
      <c r="D12" s="21" t="s">
        <v>76</v>
      </c>
      <c r="E12" s="97">
        <v>51</v>
      </c>
      <c r="F12" s="102">
        <v>71</v>
      </c>
      <c r="G12" s="97" t="s">
        <v>33</v>
      </c>
      <c r="H12" s="43"/>
      <c r="I12" s="104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60" customHeight="1" x14ac:dyDescent="0.25">
      <c r="A13" s="19">
        <v>2</v>
      </c>
      <c r="B13" s="139" t="s">
        <v>212</v>
      </c>
      <c r="C13" s="44" t="s">
        <v>55</v>
      </c>
      <c r="D13" s="21" t="s">
        <v>76</v>
      </c>
      <c r="E13" s="97">
        <v>50</v>
      </c>
      <c r="F13" s="102">
        <v>70</v>
      </c>
      <c r="G13" s="97" t="s">
        <v>160</v>
      </c>
      <c r="I13" s="104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s="43" customFormat="1" ht="60" customHeight="1" x14ac:dyDescent="0.25">
      <c r="A14" s="97">
        <v>3</v>
      </c>
      <c r="B14" s="140" t="s">
        <v>465</v>
      </c>
      <c r="C14" s="132" t="s">
        <v>55</v>
      </c>
      <c r="D14" s="106" t="s">
        <v>339</v>
      </c>
      <c r="E14" s="102">
        <v>48</v>
      </c>
      <c r="F14" s="133">
        <f xml:space="preserve"> (E14*100)/65</f>
        <v>73.84615384615384</v>
      </c>
      <c r="G14" s="107" t="s">
        <v>33</v>
      </c>
      <c r="I14" s="104"/>
    </row>
    <row r="15" spans="1:19" s="43" customFormat="1" ht="60" customHeight="1" x14ac:dyDescent="0.25">
      <c r="A15" s="19">
        <v>4</v>
      </c>
      <c r="B15" s="140" t="s">
        <v>466</v>
      </c>
      <c r="C15" s="132" t="s">
        <v>55</v>
      </c>
      <c r="D15" s="106" t="s">
        <v>339</v>
      </c>
      <c r="E15" s="102">
        <v>47</v>
      </c>
      <c r="F15" s="133">
        <f xml:space="preserve"> (E15*100)/65</f>
        <v>72.307692307692307</v>
      </c>
      <c r="G15" s="107" t="s">
        <v>79</v>
      </c>
    </row>
    <row r="16" spans="1:19" s="43" customFormat="1" ht="60" customHeight="1" x14ac:dyDescent="0.25">
      <c r="A16" s="19">
        <v>5</v>
      </c>
      <c r="B16" s="139" t="s">
        <v>281</v>
      </c>
      <c r="C16" s="105" t="s">
        <v>218</v>
      </c>
      <c r="D16" s="106" t="s">
        <v>223</v>
      </c>
      <c r="E16" s="97">
        <v>46</v>
      </c>
      <c r="F16" s="102">
        <v>64</v>
      </c>
      <c r="G16" s="97" t="s">
        <v>33</v>
      </c>
    </row>
    <row r="17" spans="1:7" s="43" customFormat="1" ht="60" customHeight="1" x14ac:dyDescent="0.25">
      <c r="A17" s="97">
        <v>6</v>
      </c>
      <c r="B17" s="139" t="s">
        <v>213</v>
      </c>
      <c r="C17" s="105" t="s">
        <v>55</v>
      </c>
      <c r="D17" s="111" t="s">
        <v>76</v>
      </c>
      <c r="E17" s="97">
        <v>43</v>
      </c>
      <c r="F17" s="102">
        <v>60</v>
      </c>
      <c r="G17" s="97" t="s">
        <v>160</v>
      </c>
    </row>
    <row r="18" spans="1:7" s="43" customFormat="1" ht="60" customHeight="1" x14ac:dyDescent="0.25">
      <c r="A18" s="19">
        <v>7</v>
      </c>
      <c r="B18" s="139" t="s">
        <v>214</v>
      </c>
      <c r="C18" s="105" t="s">
        <v>55</v>
      </c>
      <c r="D18" s="111" t="s">
        <v>76</v>
      </c>
      <c r="E18" s="97">
        <v>43</v>
      </c>
      <c r="F18" s="102">
        <v>60</v>
      </c>
      <c r="G18" s="97" t="s">
        <v>160</v>
      </c>
    </row>
    <row r="19" spans="1:7" s="43" customFormat="1" ht="60" customHeight="1" x14ac:dyDescent="0.25">
      <c r="A19" s="19">
        <v>8</v>
      </c>
      <c r="B19" s="140" t="s">
        <v>467</v>
      </c>
      <c r="C19" s="132" t="s">
        <v>55</v>
      </c>
      <c r="D19" s="106" t="s">
        <v>339</v>
      </c>
      <c r="E19" s="102">
        <v>43</v>
      </c>
      <c r="F19" s="133">
        <f xml:space="preserve"> (E19*100)/65</f>
        <v>66.15384615384616</v>
      </c>
      <c r="G19" s="107" t="s">
        <v>79</v>
      </c>
    </row>
    <row r="20" spans="1:7" s="43" customFormat="1" ht="60" customHeight="1" x14ac:dyDescent="0.25">
      <c r="A20" s="97">
        <v>9</v>
      </c>
      <c r="B20" s="140" t="s">
        <v>468</v>
      </c>
      <c r="C20" s="132" t="s">
        <v>55</v>
      </c>
      <c r="D20" s="106" t="s">
        <v>339</v>
      </c>
      <c r="E20" s="102">
        <v>40</v>
      </c>
      <c r="F20" s="133">
        <f xml:space="preserve"> (E20*100)/65</f>
        <v>61.53846153846154</v>
      </c>
      <c r="G20" s="107" t="s">
        <v>10</v>
      </c>
    </row>
    <row r="21" spans="1:7" s="43" customFormat="1" ht="60" customHeight="1" x14ac:dyDescent="0.25">
      <c r="A21" s="19">
        <v>10</v>
      </c>
      <c r="B21" s="139" t="s">
        <v>282</v>
      </c>
      <c r="C21" s="105" t="s">
        <v>55</v>
      </c>
      <c r="D21" s="106" t="s">
        <v>223</v>
      </c>
      <c r="E21" s="97">
        <v>39</v>
      </c>
      <c r="F21" s="102">
        <v>54</v>
      </c>
      <c r="G21" s="97" t="s">
        <v>79</v>
      </c>
    </row>
    <row r="22" spans="1:7" s="43" customFormat="1" ht="60" customHeight="1" x14ac:dyDescent="0.25">
      <c r="A22" s="19">
        <v>11</v>
      </c>
      <c r="B22" s="197" t="s">
        <v>336</v>
      </c>
      <c r="C22" s="105" t="s">
        <v>55</v>
      </c>
      <c r="D22" s="106" t="s">
        <v>319</v>
      </c>
      <c r="E22" s="97">
        <v>38</v>
      </c>
      <c r="F22" s="102">
        <v>53</v>
      </c>
      <c r="G22" s="97" t="s">
        <v>33</v>
      </c>
    </row>
    <row r="23" spans="1:7" s="43" customFormat="1" ht="60" customHeight="1" x14ac:dyDescent="0.25">
      <c r="A23" s="97">
        <v>12</v>
      </c>
      <c r="B23" s="139" t="s">
        <v>215</v>
      </c>
      <c r="C23" s="105" t="s">
        <v>216</v>
      </c>
      <c r="D23" s="111" t="s">
        <v>76</v>
      </c>
      <c r="E23" s="97">
        <v>35</v>
      </c>
      <c r="F23" s="102">
        <v>49</v>
      </c>
      <c r="G23" s="97" t="s">
        <v>10</v>
      </c>
    </row>
    <row r="24" spans="1:7" s="43" customFormat="1" ht="60" customHeight="1" x14ac:dyDescent="0.25">
      <c r="A24" s="19">
        <v>13</v>
      </c>
      <c r="B24" s="140" t="s">
        <v>469</v>
      </c>
      <c r="C24" s="132" t="s">
        <v>55</v>
      </c>
      <c r="D24" s="106" t="s">
        <v>339</v>
      </c>
      <c r="E24" s="102">
        <v>34</v>
      </c>
      <c r="F24" s="133">
        <f xml:space="preserve"> (E24*100)/65</f>
        <v>52.307692307692307</v>
      </c>
      <c r="G24" s="107" t="s">
        <v>10</v>
      </c>
    </row>
    <row r="25" spans="1:7" s="43" customFormat="1" ht="60" customHeight="1" x14ac:dyDescent="0.25">
      <c r="A25" s="19">
        <v>14</v>
      </c>
      <c r="B25" s="198" t="s">
        <v>470</v>
      </c>
      <c r="C25" s="132" t="s">
        <v>218</v>
      </c>
      <c r="D25" s="106" t="s">
        <v>339</v>
      </c>
      <c r="E25" s="97">
        <v>31</v>
      </c>
      <c r="F25" s="133">
        <f xml:space="preserve"> (E25*100)/65</f>
        <v>47.692307692307693</v>
      </c>
      <c r="G25" s="107" t="s">
        <v>10</v>
      </c>
    </row>
    <row r="26" spans="1:7" s="43" customFormat="1" ht="60" customHeight="1" x14ac:dyDescent="0.25">
      <c r="A26" s="97">
        <v>15</v>
      </c>
      <c r="B26" s="139" t="s">
        <v>217</v>
      </c>
      <c r="C26" s="195" t="s">
        <v>218</v>
      </c>
      <c r="D26" s="111" t="s">
        <v>76</v>
      </c>
      <c r="E26" s="97">
        <v>30</v>
      </c>
      <c r="F26" s="102">
        <v>42</v>
      </c>
      <c r="G26" s="97" t="s">
        <v>10</v>
      </c>
    </row>
    <row r="27" spans="1:7" s="43" customFormat="1" ht="60" customHeight="1" x14ac:dyDescent="0.25">
      <c r="A27" s="19">
        <v>16</v>
      </c>
      <c r="B27" s="168" t="s">
        <v>56</v>
      </c>
      <c r="C27" s="195" t="s">
        <v>55</v>
      </c>
      <c r="D27" s="106" t="s">
        <v>19</v>
      </c>
      <c r="E27" s="97">
        <v>28</v>
      </c>
      <c r="F27" s="102">
        <f>(E27*100)/E22</f>
        <v>73.684210526315795</v>
      </c>
      <c r="G27" s="97" t="s">
        <v>10</v>
      </c>
    </row>
    <row r="28" spans="1:7" s="43" customFormat="1" ht="60" customHeight="1" x14ac:dyDescent="0.25">
      <c r="A28" s="19">
        <v>17</v>
      </c>
      <c r="B28" s="140" t="s">
        <v>471</v>
      </c>
      <c r="C28" s="196" t="s">
        <v>218</v>
      </c>
      <c r="D28" s="134" t="s">
        <v>339</v>
      </c>
      <c r="E28" s="97">
        <v>27</v>
      </c>
      <c r="F28" s="133">
        <f xml:space="preserve"> (E28*100)/65</f>
        <v>41.53846153846154</v>
      </c>
      <c r="G28" s="107" t="s">
        <v>10</v>
      </c>
    </row>
    <row r="29" spans="1:7" s="43" customFormat="1" ht="60" customHeight="1" x14ac:dyDescent="0.25">
      <c r="A29" s="97">
        <v>18</v>
      </c>
      <c r="B29" s="139" t="s">
        <v>219</v>
      </c>
      <c r="C29" s="105" t="s">
        <v>211</v>
      </c>
      <c r="D29" s="200" t="s">
        <v>76</v>
      </c>
      <c r="E29" s="97">
        <v>26</v>
      </c>
      <c r="F29" s="102">
        <v>36</v>
      </c>
      <c r="G29" s="97" t="s">
        <v>10</v>
      </c>
    </row>
    <row r="30" spans="1:7" s="43" customFormat="1" ht="60" customHeight="1" x14ac:dyDescent="0.25">
      <c r="A30" s="19">
        <v>19</v>
      </c>
      <c r="B30" s="168" t="s">
        <v>57</v>
      </c>
      <c r="C30" s="105" t="s">
        <v>55</v>
      </c>
      <c r="D30" s="134" t="s">
        <v>19</v>
      </c>
      <c r="E30" s="97">
        <v>24</v>
      </c>
      <c r="F30" s="102">
        <f>(E30*100)/E24</f>
        <v>70.588235294117652</v>
      </c>
      <c r="G30" s="97" t="s">
        <v>10</v>
      </c>
    </row>
    <row r="31" spans="1:7" s="43" customFormat="1" ht="60" customHeight="1" x14ac:dyDescent="0.25">
      <c r="A31" s="19">
        <v>20</v>
      </c>
      <c r="B31" s="139" t="s">
        <v>220</v>
      </c>
      <c r="C31" s="105" t="s">
        <v>55</v>
      </c>
      <c r="D31" s="200" t="s">
        <v>76</v>
      </c>
      <c r="E31" s="97">
        <v>23</v>
      </c>
      <c r="F31" s="102">
        <v>32</v>
      </c>
      <c r="G31" s="97" t="s">
        <v>10</v>
      </c>
    </row>
    <row r="32" spans="1:7" s="43" customFormat="1" ht="60" customHeight="1" x14ac:dyDescent="0.25">
      <c r="A32" s="97">
        <v>21</v>
      </c>
      <c r="B32" s="197" t="s">
        <v>337</v>
      </c>
      <c r="C32" s="105" t="s">
        <v>55</v>
      </c>
      <c r="D32" s="134" t="s">
        <v>319</v>
      </c>
      <c r="E32" s="97">
        <v>22</v>
      </c>
      <c r="F32" s="102">
        <v>31</v>
      </c>
      <c r="G32" s="97" t="s">
        <v>58</v>
      </c>
    </row>
    <row r="33" spans="1:7" s="43" customFormat="1" ht="60" customHeight="1" x14ac:dyDescent="0.25">
      <c r="A33" s="19">
        <v>22</v>
      </c>
      <c r="B33" s="139" t="s">
        <v>221</v>
      </c>
      <c r="C33" s="105" t="s">
        <v>218</v>
      </c>
      <c r="D33" s="199" t="s">
        <v>76</v>
      </c>
      <c r="E33" s="113">
        <v>15</v>
      </c>
      <c r="F33" s="102">
        <v>29</v>
      </c>
      <c r="G33" s="113" t="s">
        <v>10</v>
      </c>
    </row>
    <row r="34" spans="1:7" s="43" customFormat="1" ht="60" customHeight="1" x14ac:dyDescent="0.25">
      <c r="A34" s="19">
        <v>23</v>
      </c>
      <c r="B34" s="139" t="s">
        <v>283</v>
      </c>
      <c r="C34" s="105" t="s">
        <v>218</v>
      </c>
      <c r="D34" s="106" t="s">
        <v>223</v>
      </c>
      <c r="E34" s="97">
        <v>15</v>
      </c>
      <c r="F34" s="102">
        <v>21</v>
      </c>
      <c r="G34" s="97" t="s">
        <v>10</v>
      </c>
    </row>
    <row r="35" spans="1:7" s="43" customFormat="1" x14ac:dyDescent="0.25">
      <c r="A35" s="54"/>
      <c r="B35" s="54"/>
      <c r="C35" s="60"/>
      <c r="D35" s="57"/>
      <c r="E35" s="57"/>
      <c r="F35" s="57"/>
      <c r="G35" s="54"/>
    </row>
    <row r="36" spans="1:7" s="43" customFormat="1" x14ac:dyDescent="0.25">
      <c r="A36" s="54"/>
      <c r="B36" s="54"/>
      <c r="C36" s="64"/>
      <c r="D36" s="56"/>
      <c r="E36" s="65"/>
      <c r="F36" s="59"/>
      <c r="G36" s="54"/>
    </row>
    <row r="37" spans="1:7" s="43" customFormat="1" x14ac:dyDescent="0.25">
      <c r="A37" s="54"/>
      <c r="B37" s="54"/>
      <c r="C37" s="55"/>
      <c r="D37" s="54"/>
      <c r="E37" s="61"/>
      <c r="F37" s="54"/>
      <c r="G37" s="54"/>
    </row>
    <row r="38" spans="1:7" s="43" customFormat="1" x14ac:dyDescent="0.25">
      <c r="A38" s="54"/>
      <c r="B38" s="54"/>
      <c r="C38" s="55"/>
      <c r="D38" s="54"/>
      <c r="E38" s="57"/>
      <c r="F38" s="54"/>
      <c r="G38" s="54"/>
    </row>
    <row r="39" spans="1:7" s="43" customFormat="1" x14ac:dyDescent="0.25">
      <c r="A39" s="54"/>
      <c r="B39" s="54"/>
      <c r="C39" s="58"/>
      <c r="D39" s="59"/>
      <c r="E39" s="59"/>
      <c r="F39" s="59"/>
      <c r="G39" s="54"/>
    </row>
    <row r="40" spans="1:7" s="43" customFormat="1" x14ac:dyDescent="0.25">
      <c r="A40" s="54"/>
      <c r="B40" s="54"/>
      <c r="C40" s="63"/>
      <c r="D40" s="61"/>
      <c r="E40" s="57"/>
      <c r="F40" s="57"/>
      <c r="G40" s="54"/>
    </row>
    <row r="41" spans="1:7" s="43" customFormat="1" x14ac:dyDescent="0.25">
      <c r="A41" s="54"/>
      <c r="B41" s="54"/>
      <c r="C41" s="55"/>
      <c r="D41" s="59"/>
      <c r="E41" s="61"/>
      <c r="F41" s="54"/>
      <c r="G41" s="54"/>
    </row>
    <row r="42" spans="1:7" s="43" customFormat="1" x14ac:dyDescent="0.25">
      <c r="A42" s="54"/>
      <c r="B42" s="54"/>
      <c r="C42" s="58"/>
      <c r="D42" s="59"/>
      <c r="E42" s="61"/>
      <c r="F42" s="59"/>
      <c r="G42" s="54"/>
    </row>
    <row r="43" spans="1:7" s="43" customFormat="1" x14ac:dyDescent="0.25">
      <c r="A43" s="54"/>
      <c r="B43" s="54"/>
      <c r="C43" s="66"/>
      <c r="D43" s="67"/>
      <c r="E43" s="61"/>
      <c r="F43" s="54"/>
      <c r="G43" s="54"/>
    </row>
    <row r="44" spans="1:7" s="43" customFormat="1" x14ac:dyDescent="0.25">
      <c r="A44" s="54"/>
      <c r="B44" s="54"/>
      <c r="C44" s="64"/>
      <c r="D44" s="56"/>
      <c r="E44" s="65"/>
      <c r="F44" s="59"/>
      <c r="G44" s="54"/>
    </row>
    <row r="45" spans="1:7" s="43" customFormat="1" x14ac:dyDescent="0.25">
      <c r="A45" s="54"/>
      <c r="B45" s="54"/>
      <c r="C45" s="66"/>
      <c r="D45" s="56"/>
      <c r="E45" s="56"/>
      <c r="F45" s="59"/>
      <c r="G45" s="54"/>
    </row>
    <row r="46" spans="1:7" s="43" customFormat="1" x14ac:dyDescent="0.25">
      <c r="A46" s="54"/>
      <c r="B46" s="54"/>
      <c r="C46" s="58"/>
      <c r="D46" s="59"/>
      <c r="E46" s="59"/>
      <c r="F46" s="59"/>
      <c r="G46" s="54"/>
    </row>
    <row r="47" spans="1:7" s="43" customFormat="1" x14ac:dyDescent="0.25">
      <c r="A47" s="54"/>
      <c r="B47" s="54"/>
      <c r="C47" s="66"/>
      <c r="D47" s="67"/>
      <c r="E47" s="61"/>
      <c r="F47" s="54"/>
      <c r="G47" s="54"/>
    </row>
    <row r="48" spans="1:7" s="43" customFormat="1" x14ac:dyDescent="0.25">
      <c r="A48" s="54"/>
      <c r="B48" s="54"/>
      <c r="C48" s="58"/>
      <c r="D48" s="59"/>
      <c r="E48" s="59"/>
      <c r="F48" s="59"/>
      <c r="G48" s="54"/>
    </row>
    <row r="49" spans="1:7" s="43" customFormat="1" x14ac:dyDescent="0.25">
      <c r="A49" s="54"/>
      <c r="B49" s="54"/>
      <c r="C49" s="63"/>
      <c r="D49" s="57"/>
      <c r="E49" s="57"/>
      <c r="F49" s="57"/>
      <c r="G49" s="54"/>
    </row>
    <row r="50" spans="1:7" s="43" customFormat="1" x14ac:dyDescent="0.25">
      <c r="A50" s="54"/>
      <c r="B50" s="54"/>
      <c r="C50" s="55"/>
      <c r="D50" s="54"/>
      <c r="E50" s="57"/>
      <c r="F50" s="54"/>
      <c r="G50" s="54"/>
    </row>
    <row r="51" spans="1:7" s="43" customFormat="1" x14ac:dyDescent="0.25">
      <c r="A51" s="54"/>
      <c r="B51" s="54"/>
      <c r="C51" s="55"/>
      <c r="D51" s="54"/>
      <c r="E51" s="61"/>
      <c r="F51" s="54"/>
      <c r="G51" s="54"/>
    </row>
    <row r="52" spans="1:7" s="43" customFormat="1" x14ac:dyDescent="0.25">
      <c r="A52" s="54"/>
      <c r="B52" s="54"/>
      <c r="C52" s="66"/>
      <c r="D52" s="67"/>
      <c r="E52" s="61"/>
      <c r="F52" s="54"/>
      <c r="G52" s="54"/>
    </row>
    <row r="53" spans="1:7" s="43" customFormat="1" x14ac:dyDescent="0.25">
      <c r="A53" s="54"/>
      <c r="B53" s="54"/>
      <c r="C53" s="60"/>
      <c r="D53" s="59"/>
      <c r="E53" s="57"/>
      <c r="F53" s="59"/>
      <c r="G53" s="54"/>
    </row>
    <row r="54" spans="1:7" s="43" customFormat="1" x14ac:dyDescent="0.25">
      <c r="A54" s="54"/>
      <c r="B54" s="54"/>
      <c r="C54" s="58"/>
      <c r="D54" s="59"/>
      <c r="E54" s="59"/>
      <c r="F54" s="59"/>
      <c r="G54" s="54"/>
    </row>
    <row r="55" spans="1:7" s="43" customFormat="1" x14ac:dyDescent="0.25">
      <c r="A55" s="54"/>
      <c r="B55" s="54"/>
      <c r="C55" s="55"/>
      <c r="D55" s="59"/>
      <c r="E55" s="61"/>
      <c r="F55" s="54"/>
      <c r="G55" s="54"/>
    </row>
    <row r="56" spans="1:7" s="43" customFormat="1" x14ac:dyDescent="0.25">
      <c r="A56" s="54"/>
      <c r="B56" s="54"/>
      <c r="C56" s="63"/>
      <c r="D56" s="61"/>
      <c r="E56" s="57"/>
      <c r="F56" s="57"/>
      <c r="G56" s="54"/>
    </row>
    <row r="57" spans="1:7" s="43" customFormat="1" x14ac:dyDescent="0.25">
      <c r="A57" s="54"/>
      <c r="B57" s="54"/>
      <c r="C57" s="66"/>
      <c r="D57" s="67"/>
      <c r="E57" s="61"/>
      <c r="F57" s="54"/>
      <c r="G57" s="54"/>
    </row>
    <row r="58" spans="1:7" s="43" customFormat="1" x14ac:dyDescent="0.25">
      <c r="A58" s="54"/>
      <c r="B58" s="54"/>
      <c r="C58" s="60"/>
      <c r="D58" s="59"/>
      <c r="E58" s="57"/>
      <c r="F58" s="59"/>
      <c r="G58" s="54"/>
    </row>
    <row r="59" spans="1:7" s="43" customFormat="1" x14ac:dyDescent="0.25">
      <c r="A59" s="54"/>
      <c r="B59" s="54"/>
      <c r="C59" s="55"/>
      <c r="D59" s="54"/>
      <c r="E59" s="61"/>
      <c r="F59" s="54"/>
      <c r="G59" s="54"/>
    </row>
    <row r="60" spans="1:7" s="43" customFormat="1" x14ac:dyDescent="0.25">
      <c r="A60" s="54"/>
      <c r="B60" s="54"/>
      <c r="C60" s="64"/>
      <c r="D60" s="56"/>
      <c r="E60" s="65"/>
      <c r="F60" s="59"/>
      <c r="G60" s="54"/>
    </row>
    <row r="61" spans="1:7" s="43" customFormat="1" x14ac:dyDescent="0.25">
      <c r="A61" s="54"/>
      <c r="B61" s="54"/>
      <c r="C61" s="64"/>
      <c r="D61" s="56"/>
      <c r="E61" s="65"/>
      <c r="F61" s="59"/>
      <c r="G61" s="54"/>
    </row>
    <row r="62" spans="1:7" s="43" customFormat="1" x14ac:dyDescent="0.25">
      <c r="A62" s="54"/>
      <c r="B62" s="54"/>
      <c r="C62" s="55"/>
      <c r="D62" s="54"/>
      <c r="E62" s="61"/>
      <c r="F62" s="54"/>
      <c r="G62" s="54"/>
    </row>
    <row r="63" spans="1:7" s="43" customFormat="1" x14ac:dyDescent="0.25">
      <c r="A63" s="54"/>
      <c r="B63" s="54"/>
      <c r="C63" s="60"/>
      <c r="D63" s="59"/>
      <c r="E63" s="57"/>
      <c r="F63" s="59"/>
      <c r="G63" s="54"/>
    </row>
    <row r="64" spans="1:7" s="43" customFormat="1" x14ac:dyDescent="0.25">
      <c r="A64" s="54"/>
      <c r="B64" s="54"/>
      <c r="C64" s="63"/>
      <c r="D64" s="59"/>
      <c r="E64" s="61"/>
      <c r="F64" s="61"/>
      <c r="G64" s="54"/>
    </row>
    <row r="65" spans="1:7" s="43" customFormat="1" x14ac:dyDescent="0.25">
      <c r="A65" s="54"/>
      <c r="B65" s="54"/>
      <c r="C65" s="64"/>
      <c r="D65" s="56"/>
      <c r="E65" s="65"/>
      <c r="F65" s="59"/>
      <c r="G65" s="54"/>
    </row>
    <row r="66" spans="1:7" s="43" customFormat="1" x14ac:dyDescent="0.25">
      <c r="A66" s="54"/>
      <c r="B66" s="54"/>
      <c r="C66" s="55"/>
      <c r="D66" s="59"/>
      <c r="E66" s="57"/>
      <c r="F66" s="54"/>
      <c r="G66" s="54"/>
    </row>
    <row r="67" spans="1:7" s="43" customFormat="1" x14ac:dyDescent="0.25">
      <c r="A67" s="54"/>
      <c r="B67" s="54"/>
      <c r="C67" s="55"/>
      <c r="D67" s="54"/>
      <c r="E67" s="54"/>
      <c r="F67" s="54"/>
      <c r="G67" s="54"/>
    </row>
    <row r="68" spans="1:7" s="43" customFormat="1" x14ac:dyDescent="0.25">
      <c r="A68" s="54"/>
      <c r="B68" s="54"/>
      <c r="C68" s="60"/>
      <c r="D68" s="67"/>
      <c r="E68" s="61"/>
      <c r="F68" s="59"/>
      <c r="G68" s="54"/>
    </row>
    <row r="69" spans="1:7" s="43" customFormat="1" x14ac:dyDescent="0.25">
      <c r="A69" s="54"/>
      <c r="B69" s="54"/>
      <c r="C69" s="64"/>
      <c r="D69" s="56"/>
      <c r="E69" s="65"/>
      <c r="F69" s="59"/>
      <c r="G69" s="54"/>
    </row>
    <row r="70" spans="1:7" s="43" customFormat="1" x14ac:dyDescent="0.25">
      <c r="A70" s="54"/>
      <c r="B70" s="54"/>
      <c r="C70" s="60"/>
      <c r="D70" s="67"/>
      <c r="E70" s="61"/>
      <c r="F70" s="59"/>
      <c r="G70" s="54"/>
    </row>
    <row r="71" spans="1:7" s="43" customFormat="1" x14ac:dyDescent="0.25">
      <c r="A71" s="54"/>
      <c r="B71" s="54"/>
      <c r="C71" s="55"/>
      <c r="D71" s="54"/>
      <c r="E71" s="57"/>
      <c r="F71" s="54"/>
      <c r="G71" s="54"/>
    </row>
    <row r="72" spans="1:7" s="43" customFormat="1" x14ac:dyDescent="0.25">
      <c r="A72" s="54"/>
      <c r="B72" s="54"/>
      <c r="C72" s="60"/>
      <c r="D72" s="59"/>
      <c r="E72" s="57"/>
      <c r="F72" s="59"/>
      <c r="G72" s="54"/>
    </row>
    <row r="73" spans="1:7" s="43" customFormat="1" x14ac:dyDescent="0.25">
      <c r="A73" s="54"/>
      <c r="B73" s="54"/>
      <c r="C73" s="55"/>
      <c r="D73" s="54"/>
      <c r="E73" s="57"/>
      <c r="F73" s="54"/>
      <c r="G73" s="54"/>
    </row>
    <row r="74" spans="1:7" s="43" customFormat="1" x14ac:dyDescent="0.25">
      <c r="A74" s="54"/>
      <c r="B74" s="54"/>
      <c r="C74" s="64"/>
      <c r="D74" s="56"/>
      <c r="E74" s="65"/>
      <c r="F74" s="59"/>
      <c r="G74" s="54"/>
    </row>
    <row r="75" spans="1:7" s="43" customFormat="1" x14ac:dyDescent="0.25">
      <c r="A75" s="54"/>
      <c r="B75" s="54"/>
      <c r="C75" s="55"/>
      <c r="D75" s="54"/>
      <c r="E75" s="54"/>
      <c r="F75" s="54"/>
      <c r="G75" s="54"/>
    </row>
    <row r="76" spans="1:7" s="43" customFormat="1" x14ac:dyDescent="0.25">
      <c r="A76" s="54"/>
      <c r="B76" s="54"/>
      <c r="C76" s="60"/>
      <c r="D76" s="61"/>
      <c r="E76" s="57"/>
      <c r="F76" s="57"/>
      <c r="G76" s="54"/>
    </row>
    <row r="77" spans="1:7" s="43" customFormat="1" x14ac:dyDescent="0.25">
      <c r="A77" s="54"/>
      <c r="B77" s="54"/>
      <c r="C77" s="63"/>
      <c r="D77" s="59"/>
      <c r="E77" s="61"/>
      <c r="F77" s="57"/>
      <c r="G77" s="54"/>
    </row>
    <row r="78" spans="1:7" s="43" customFormat="1" x14ac:dyDescent="0.25">
      <c r="A78" s="54"/>
      <c r="B78" s="54"/>
      <c r="C78" s="63"/>
      <c r="D78" s="61"/>
      <c r="E78" s="61"/>
      <c r="F78" s="57"/>
      <c r="G78" s="54"/>
    </row>
    <row r="79" spans="1:7" s="43" customFormat="1" x14ac:dyDescent="0.25">
      <c r="A79" s="54"/>
      <c r="B79" s="54"/>
      <c r="C79" s="66"/>
      <c r="D79" s="67"/>
      <c r="E79" s="61"/>
      <c r="F79" s="54"/>
      <c r="G79" s="54"/>
    </row>
    <row r="80" spans="1:7" s="43" customFormat="1" x14ac:dyDescent="0.25">
      <c r="A80" s="54"/>
      <c r="B80" s="54"/>
      <c r="C80" s="55"/>
      <c r="D80" s="56"/>
      <c r="E80" s="57"/>
      <c r="F80" s="56"/>
      <c r="G80" s="54"/>
    </row>
    <row r="81" spans="1:7" s="43" customFormat="1" x14ac:dyDescent="0.25">
      <c r="A81" s="54"/>
      <c r="B81" s="54"/>
      <c r="C81" s="60"/>
      <c r="D81" s="57"/>
      <c r="E81" s="57"/>
      <c r="F81" s="57"/>
      <c r="G81" s="54"/>
    </row>
    <row r="82" spans="1:7" s="43" customFormat="1" x14ac:dyDescent="0.25">
      <c r="A82" s="54"/>
      <c r="B82" s="54"/>
      <c r="C82" s="55"/>
      <c r="D82" s="54"/>
      <c r="E82" s="54"/>
      <c r="F82" s="54"/>
      <c r="G82" s="54"/>
    </row>
    <row r="83" spans="1:7" s="43" customFormat="1" x14ac:dyDescent="0.25">
      <c r="A83" s="54"/>
      <c r="B83" s="54"/>
      <c r="C83" s="62"/>
      <c r="D83" s="59"/>
      <c r="E83" s="57"/>
      <c r="F83" s="59"/>
      <c r="G83" s="54"/>
    </row>
    <row r="84" spans="1:7" s="43" customFormat="1" x14ac:dyDescent="0.25">
      <c r="A84" s="54"/>
      <c r="B84" s="54"/>
      <c r="C84" s="55"/>
      <c r="D84" s="59"/>
      <c r="E84" s="57"/>
      <c r="F84" s="54"/>
      <c r="G84" s="54"/>
    </row>
    <row r="85" spans="1:7" s="43" customFormat="1" x14ac:dyDescent="0.25">
      <c r="A85" s="54"/>
      <c r="B85" s="54"/>
      <c r="C85" s="55"/>
      <c r="D85" s="54"/>
      <c r="E85" s="57"/>
      <c r="F85" s="54"/>
      <c r="G85" s="54"/>
    </row>
    <row r="86" spans="1:7" s="43" customFormat="1" x14ac:dyDescent="0.25">
      <c r="A86" s="54"/>
      <c r="B86" s="54"/>
      <c r="C86" s="60"/>
      <c r="D86" s="59"/>
      <c r="E86" s="57"/>
      <c r="F86" s="59"/>
      <c r="G86" s="54"/>
    </row>
    <row r="87" spans="1:7" s="43" customFormat="1" x14ac:dyDescent="0.25">
      <c r="A87" s="54"/>
      <c r="B87" s="54"/>
      <c r="C87" s="60"/>
      <c r="D87" s="59"/>
      <c r="E87" s="57"/>
      <c r="F87" s="59"/>
      <c r="G87" s="54"/>
    </row>
    <row r="88" spans="1:7" x14ac:dyDescent="0.25">
      <c r="A88" s="68"/>
      <c r="B88" s="68"/>
      <c r="C88" s="69"/>
      <c r="D88" s="70"/>
      <c r="E88" s="71"/>
      <c r="F88" s="72"/>
    </row>
    <row r="89" spans="1:7" x14ac:dyDescent="0.25">
      <c r="A89" s="19"/>
      <c r="B89" s="19"/>
      <c r="C89" s="73"/>
      <c r="D89" s="74"/>
      <c r="E89" s="35"/>
      <c r="F89" s="52"/>
    </row>
    <row r="90" spans="1:7" x14ac:dyDescent="0.25">
      <c r="A90" s="19"/>
      <c r="B90" s="19"/>
      <c r="C90" s="75"/>
      <c r="D90" s="76"/>
      <c r="E90" s="76"/>
      <c r="F90" s="76"/>
    </row>
    <row r="91" spans="1:7" x14ac:dyDescent="0.25">
      <c r="A91" s="19"/>
      <c r="B91" s="19"/>
      <c r="C91" s="77"/>
      <c r="D91" s="78"/>
      <c r="E91" s="46"/>
      <c r="F91" s="74"/>
    </row>
    <row r="92" spans="1:7" x14ac:dyDescent="0.25">
      <c r="A92" s="19"/>
      <c r="B92" s="19"/>
      <c r="C92" s="79"/>
      <c r="D92" s="74"/>
      <c r="E92" s="46"/>
      <c r="F92" s="35"/>
    </row>
    <row r="93" spans="1:7" x14ac:dyDescent="0.25">
      <c r="A93" s="19"/>
      <c r="B93" s="19"/>
      <c r="C93" s="80"/>
      <c r="D93" s="74"/>
      <c r="E93" s="35"/>
      <c r="F93" s="74"/>
    </row>
    <row r="94" spans="1:7" x14ac:dyDescent="0.25">
      <c r="A94" s="19"/>
      <c r="B94" s="19"/>
      <c r="C94" s="81"/>
      <c r="D94" s="82"/>
      <c r="E94" s="46"/>
      <c r="F94" s="19"/>
    </row>
    <row r="95" spans="1:7" x14ac:dyDescent="0.25">
      <c r="A95" s="19"/>
      <c r="B95" s="19"/>
      <c r="C95" s="80"/>
      <c r="D95" s="74"/>
      <c r="E95" s="35"/>
      <c r="F95" s="74"/>
    </row>
    <row r="96" spans="1:7" x14ac:dyDescent="0.25">
      <c r="A96" s="19"/>
      <c r="B96" s="19"/>
      <c r="C96" s="77"/>
      <c r="D96" s="78"/>
      <c r="E96" s="46"/>
      <c r="F96" s="74"/>
    </row>
    <row r="97" spans="1:6" x14ac:dyDescent="0.25">
      <c r="A97" s="19"/>
      <c r="B97" s="19"/>
      <c r="C97" s="73"/>
      <c r="D97" s="83"/>
      <c r="E97" s="35"/>
      <c r="F97" s="83"/>
    </row>
    <row r="98" spans="1:6" x14ac:dyDescent="0.25">
      <c r="A98" s="19"/>
      <c r="B98" s="19"/>
      <c r="C98" s="73"/>
      <c r="D98" s="19"/>
      <c r="E98" s="19"/>
      <c r="F98" s="19"/>
    </row>
    <row r="99" spans="1:6" x14ac:dyDescent="0.25">
      <c r="A99" s="19"/>
      <c r="B99" s="19"/>
      <c r="C99" s="80"/>
      <c r="D99" s="74"/>
      <c r="E99" s="35"/>
      <c r="F99" s="74"/>
    </row>
    <row r="100" spans="1:6" x14ac:dyDescent="0.25">
      <c r="A100" s="19"/>
      <c r="B100" s="19"/>
      <c r="C100" s="80"/>
      <c r="D100" s="84"/>
      <c r="E100" s="35"/>
      <c r="F100" s="74"/>
    </row>
    <row r="101" spans="1:6" x14ac:dyDescent="0.25">
      <c r="A101" s="19"/>
      <c r="B101" s="19"/>
      <c r="C101" s="73"/>
      <c r="D101" s="84"/>
      <c r="E101" s="35"/>
      <c r="F101" s="74"/>
    </row>
    <row r="102" spans="1:6" x14ac:dyDescent="0.25">
      <c r="A102" s="19"/>
      <c r="B102" s="19"/>
      <c r="C102" s="73"/>
      <c r="D102" s="85"/>
      <c r="E102" s="86"/>
      <c r="F102" s="19"/>
    </row>
    <row r="103" spans="1:6" x14ac:dyDescent="0.25">
      <c r="A103" s="19"/>
      <c r="B103" s="19"/>
      <c r="C103" s="73"/>
      <c r="D103" s="84"/>
      <c r="E103" s="35"/>
      <c r="F103" s="19"/>
    </row>
    <row r="104" spans="1:6" x14ac:dyDescent="0.25">
      <c r="A104" s="19"/>
      <c r="B104" s="19"/>
      <c r="C104" s="79"/>
      <c r="D104" s="74"/>
      <c r="E104" s="46"/>
      <c r="F104" s="35"/>
    </row>
    <row r="105" spans="1:6" x14ac:dyDescent="0.25">
      <c r="A105" s="19"/>
      <c r="B105" s="19"/>
      <c r="C105" s="87"/>
      <c r="D105" s="74"/>
      <c r="E105" s="74"/>
      <c r="F105" s="74"/>
    </row>
    <row r="106" spans="1:6" x14ac:dyDescent="0.25">
      <c r="A106" s="19"/>
      <c r="B106" s="19"/>
      <c r="C106" s="81"/>
      <c r="D106" s="82"/>
      <c r="E106" s="46"/>
      <c r="F106" s="19"/>
    </row>
    <row r="107" spans="1:6" x14ac:dyDescent="0.25">
      <c r="A107" s="19"/>
      <c r="B107" s="19"/>
      <c r="C107" s="80"/>
      <c r="D107" s="74"/>
      <c r="E107" s="35"/>
      <c r="F107" s="74"/>
    </row>
    <row r="108" spans="1:6" x14ac:dyDescent="0.25">
      <c r="A108" s="19"/>
      <c r="B108" s="19"/>
      <c r="C108" s="79"/>
      <c r="D108" s="46"/>
      <c r="E108" s="35"/>
      <c r="F108" s="35"/>
    </row>
    <row r="109" spans="1:6" x14ac:dyDescent="0.25">
      <c r="A109" s="19"/>
      <c r="B109" s="19"/>
      <c r="C109" s="81"/>
      <c r="D109" s="82"/>
      <c r="E109" s="46"/>
      <c r="F109" s="19"/>
    </row>
    <row r="110" spans="1:6" x14ac:dyDescent="0.25">
      <c r="A110" s="19"/>
      <c r="B110" s="19"/>
      <c r="C110" s="75"/>
      <c r="D110" s="76"/>
      <c r="E110" s="76"/>
      <c r="F110" s="76"/>
    </row>
    <row r="111" spans="1:6" x14ac:dyDescent="0.25">
      <c r="A111" s="19"/>
      <c r="B111" s="19"/>
      <c r="C111" s="77"/>
      <c r="D111" s="78"/>
      <c r="E111" s="46"/>
      <c r="F111" s="74"/>
    </row>
    <row r="112" spans="1:6" x14ac:dyDescent="0.25">
      <c r="A112" s="19"/>
      <c r="B112" s="19"/>
      <c r="C112" s="73"/>
      <c r="D112" s="19"/>
      <c r="E112" s="19"/>
      <c r="F112" s="19"/>
    </row>
    <row r="113" spans="1:6" x14ac:dyDescent="0.25">
      <c r="A113" s="19"/>
      <c r="B113" s="19"/>
      <c r="C113" s="80"/>
      <c r="D113" s="74"/>
      <c r="E113" s="35"/>
      <c r="F113" s="74"/>
    </row>
    <row r="114" spans="1:6" x14ac:dyDescent="0.25">
      <c r="A114" s="19"/>
      <c r="B114" s="19"/>
      <c r="C114" s="87"/>
      <c r="D114" s="74"/>
      <c r="E114" s="35"/>
      <c r="F114" s="52"/>
    </row>
    <row r="115" spans="1:6" x14ac:dyDescent="0.25">
      <c r="A115" s="19"/>
      <c r="B115" s="19"/>
      <c r="C115" s="77"/>
      <c r="D115" s="78"/>
      <c r="E115" s="46"/>
      <c r="F115" s="74"/>
    </row>
    <row r="116" spans="1:6" x14ac:dyDescent="0.25">
      <c r="A116" s="19"/>
      <c r="B116" s="19"/>
      <c r="C116" s="73"/>
      <c r="D116" s="19"/>
      <c r="E116" s="35"/>
      <c r="F116" s="19"/>
    </row>
    <row r="117" spans="1:6" x14ac:dyDescent="0.25">
      <c r="A117" s="19"/>
      <c r="B117" s="19"/>
      <c r="C117" s="80"/>
      <c r="D117" s="74"/>
      <c r="E117" s="35"/>
      <c r="F117" s="74"/>
    </row>
    <row r="118" spans="1:6" x14ac:dyDescent="0.25">
      <c r="A118" s="19"/>
      <c r="B118" s="19"/>
      <c r="C118" s="79"/>
      <c r="D118" s="74"/>
      <c r="E118" s="46"/>
      <c r="F118" s="46"/>
    </row>
    <row r="119" spans="1:6" x14ac:dyDescent="0.25">
      <c r="A119" s="19"/>
      <c r="B119" s="19"/>
      <c r="C119" s="73"/>
      <c r="D119" s="19"/>
      <c r="E119" s="19"/>
      <c r="F119" s="19"/>
    </row>
    <row r="120" spans="1:6" x14ac:dyDescent="0.25">
      <c r="A120" s="19"/>
      <c r="B120" s="19"/>
      <c r="C120" s="79"/>
      <c r="D120" s="46"/>
      <c r="E120" s="35"/>
      <c r="F120" s="35"/>
    </row>
    <row r="121" spans="1:6" x14ac:dyDescent="0.25">
      <c r="A121" s="19"/>
      <c r="B121" s="19"/>
      <c r="C121" s="79"/>
      <c r="D121" s="74"/>
      <c r="E121" s="46"/>
      <c r="F121" s="35"/>
    </row>
    <row r="122" spans="1:6" x14ac:dyDescent="0.25">
      <c r="A122" s="19"/>
      <c r="B122" s="19"/>
      <c r="C122" s="79"/>
      <c r="D122" s="74"/>
      <c r="E122" s="46"/>
      <c r="F122" s="35"/>
    </row>
    <row r="123" spans="1:6" x14ac:dyDescent="0.25">
      <c r="A123" s="19"/>
      <c r="B123" s="19"/>
      <c r="C123" s="80"/>
      <c r="D123" s="74"/>
      <c r="E123" s="35"/>
      <c r="F123" s="74"/>
    </row>
    <row r="124" spans="1:6" x14ac:dyDescent="0.25">
      <c r="A124" s="19"/>
      <c r="B124" s="19"/>
      <c r="C124" s="80"/>
      <c r="D124" s="74"/>
      <c r="E124" s="35"/>
      <c r="F124" s="74"/>
    </row>
    <row r="125" spans="1:6" x14ac:dyDescent="0.25">
      <c r="A125" s="19"/>
      <c r="B125" s="19"/>
      <c r="C125" s="80"/>
      <c r="D125" s="74"/>
      <c r="E125" s="35"/>
      <c r="F125" s="74"/>
    </row>
    <row r="126" spans="1:6" x14ac:dyDescent="0.25">
      <c r="A126" s="19"/>
      <c r="B126" s="19"/>
      <c r="C126" s="87"/>
      <c r="D126" s="74"/>
      <c r="E126" s="46"/>
      <c r="F126" s="74"/>
    </row>
  </sheetData>
  <autoFilter ref="A11:G34">
    <sortState ref="A13:G35">
      <sortCondition descending="1" ref="E12"/>
    </sortState>
  </autoFilter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workbookViewId="0">
      <selection activeCell="A3" sqref="A3:E66"/>
    </sheetView>
  </sheetViews>
  <sheetFormatPr defaultRowHeight="15" x14ac:dyDescent="0.2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 x14ac:dyDescent="0.25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5"/>
      <c r="C13" s="5"/>
      <c r="D13" s="5"/>
      <c r="E13" s="8"/>
    </row>
    <row r="14" spans="1:5" x14ac:dyDescent="0.25">
      <c r="A14" s="3"/>
      <c r="B14" s="5"/>
      <c r="C14" s="5"/>
      <c r="D14" s="5"/>
      <c r="E14" s="8"/>
    </row>
    <row r="15" spans="1:5" x14ac:dyDescent="0.25">
      <c r="A15" s="11"/>
      <c r="B15" s="12"/>
      <c r="C15" s="13"/>
      <c r="D15" s="14"/>
      <c r="E15" s="16"/>
    </row>
    <row r="16" spans="1:5" x14ac:dyDescent="0.25">
      <c r="A16" s="11"/>
      <c r="B16" s="12"/>
      <c r="C16" s="13"/>
      <c r="D16" s="14"/>
      <c r="E16" s="16"/>
    </row>
    <row r="17" spans="1:5" x14ac:dyDescent="0.25">
      <c r="A17" s="11"/>
      <c r="B17" s="12"/>
      <c r="C17" s="13"/>
      <c r="D17" s="14"/>
      <c r="E17" s="16"/>
    </row>
    <row r="18" spans="1:5" x14ac:dyDescent="0.25">
      <c r="A18" s="11"/>
      <c r="B18" s="12"/>
      <c r="C18" s="13"/>
      <c r="D18" s="14"/>
      <c r="E18" s="16"/>
    </row>
    <row r="19" spans="1:5" x14ac:dyDescent="0.25">
      <c r="A19" s="11"/>
      <c r="B19" s="12"/>
      <c r="C19" s="13"/>
      <c r="D19" s="14"/>
      <c r="E19" s="16"/>
    </row>
    <row r="20" spans="1:5" x14ac:dyDescent="0.25">
      <c r="A20" s="11"/>
      <c r="B20" s="12"/>
      <c r="C20" s="13"/>
      <c r="D20" s="14"/>
      <c r="E20" s="16"/>
    </row>
    <row r="21" spans="1:5" x14ac:dyDescent="0.25">
      <c r="A21" s="11"/>
      <c r="B21" s="12"/>
      <c r="C21" s="13"/>
      <c r="D21" s="14"/>
      <c r="E21" s="16"/>
    </row>
    <row r="22" spans="1:5" x14ac:dyDescent="0.25">
      <c r="A22" s="20"/>
      <c r="B22" s="8"/>
      <c r="C22" s="4"/>
      <c r="D22" s="4"/>
      <c r="E22" s="15"/>
    </row>
    <row r="23" spans="1:5" x14ac:dyDescent="0.25">
      <c r="A23" s="20"/>
      <c r="B23" s="8"/>
      <c r="C23" s="4"/>
      <c r="D23" s="4"/>
      <c r="E23" s="16"/>
    </row>
    <row r="24" spans="1:5" x14ac:dyDescent="0.25">
      <c r="A24" s="20"/>
      <c r="B24" s="8"/>
      <c r="C24" s="4"/>
      <c r="D24" s="4"/>
      <c r="E24" s="16"/>
    </row>
    <row r="25" spans="1:5" x14ac:dyDescent="0.25">
      <c r="A25" s="20"/>
      <c r="B25" s="8"/>
      <c r="C25" s="4"/>
      <c r="D25" s="4"/>
      <c r="E25" s="16"/>
    </row>
    <row r="26" spans="1:5" x14ac:dyDescent="0.25">
      <c r="A26" s="20"/>
      <c r="B26" s="8"/>
      <c r="C26" s="4"/>
      <c r="D26" s="4"/>
      <c r="E26" s="16"/>
    </row>
    <row r="27" spans="1:5" x14ac:dyDescent="0.25">
      <c r="A27" s="20"/>
      <c r="B27" s="8"/>
      <c r="C27" s="4"/>
      <c r="D27" s="4"/>
      <c r="E27" s="16"/>
    </row>
    <row r="28" spans="1:5" x14ac:dyDescent="0.25">
      <c r="A28" s="20"/>
      <c r="B28" s="8"/>
      <c r="C28" s="4"/>
      <c r="D28" s="4"/>
      <c r="E28" s="16"/>
    </row>
    <row r="29" spans="1:5" x14ac:dyDescent="0.25">
      <c r="A29" s="20"/>
      <c r="B29" s="8"/>
      <c r="C29" s="4"/>
      <c r="D29" s="4"/>
      <c r="E29" s="16"/>
    </row>
    <row r="30" spans="1:5" x14ac:dyDescent="0.25">
      <c r="A30" s="20"/>
      <c r="B30" s="8"/>
      <c r="C30" s="4"/>
      <c r="D30" s="4"/>
      <c r="E30" s="16"/>
    </row>
    <row r="31" spans="1:5" x14ac:dyDescent="0.25">
      <c r="A31" s="20"/>
      <c r="B31" s="8"/>
      <c r="C31" s="4"/>
      <c r="D31" s="4"/>
      <c r="E31" s="16"/>
    </row>
    <row r="32" spans="1:5" x14ac:dyDescent="0.25">
      <c r="A32" s="20"/>
      <c r="B32" s="8"/>
      <c r="C32" s="4"/>
      <c r="D32" s="4"/>
      <c r="E32" s="16"/>
    </row>
    <row r="33" spans="1:5" x14ac:dyDescent="0.25">
      <c r="A33" s="20"/>
      <c r="B33" s="8"/>
      <c r="C33" s="4"/>
      <c r="D33" s="4"/>
      <c r="E33" s="16"/>
    </row>
    <row r="34" spans="1:5" x14ac:dyDescent="0.25">
      <c r="A34" s="20"/>
      <c r="B34" s="8"/>
      <c r="C34" s="4"/>
      <c r="D34" s="4"/>
      <c r="E34" s="16"/>
    </row>
    <row r="35" spans="1:5" x14ac:dyDescent="0.25">
      <c r="A35" s="23"/>
      <c r="B35" s="22"/>
      <c r="C35" s="26"/>
      <c r="D35" s="26"/>
      <c r="E35" s="16"/>
    </row>
    <row r="36" spans="1:5" x14ac:dyDescent="0.25">
      <c r="A36" s="23"/>
      <c r="B36" s="22"/>
      <c r="C36" s="26"/>
      <c r="D36" s="26"/>
      <c r="E36" s="16"/>
    </row>
    <row r="37" spans="1:5" x14ac:dyDescent="0.25">
      <c r="A37" s="23"/>
      <c r="B37" s="22"/>
      <c r="C37" s="26"/>
      <c r="D37" s="26"/>
      <c r="E37" s="16"/>
    </row>
    <row r="38" spans="1:5" x14ac:dyDescent="0.25">
      <c r="A38" s="23"/>
      <c r="B38" s="22"/>
      <c r="C38" s="26"/>
      <c r="D38" s="26"/>
      <c r="E38" s="16"/>
    </row>
    <row r="39" spans="1:5" x14ac:dyDescent="0.25">
      <c r="A39" s="23"/>
      <c r="B39" s="22"/>
      <c r="C39" s="26"/>
      <c r="D39" s="26"/>
      <c r="E39" s="16"/>
    </row>
    <row r="40" spans="1:5" x14ac:dyDescent="0.25">
      <c r="A40" s="23"/>
      <c r="B40" s="22"/>
      <c r="C40" s="26"/>
      <c r="D40" s="26"/>
      <c r="E40" s="16"/>
    </row>
    <row r="41" spans="1:5" x14ac:dyDescent="0.25">
      <c r="A41" s="23"/>
      <c r="B41" s="22"/>
      <c r="C41" s="26"/>
      <c r="D41" s="26"/>
      <c r="E41" s="16"/>
    </row>
    <row r="42" spans="1:5" x14ac:dyDescent="0.25">
      <c r="A42" s="23"/>
      <c r="B42" s="22"/>
      <c r="C42" s="26"/>
      <c r="D42" s="26"/>
      <c r="E42" s="16"/>
    </row>
    <row r="43" spans="1:5" x14ac:dyDescent="0.25">
      <c r="A43" s="23"/>
      <c r="B43" s="22"/>
      <c r="C43" s="26"/>
      <c r="D43" s="26"/>
      <c r="E43" s="16"/>
    </row>
    <row r="44" spans="1:5" x14ac:dyDescent="0.25">
      <c r="A44" s="23"/>
      <c r="B44" s="22"/>
      <c r="C44" s="26"/>
      <c r="D44" s="26"/>
      <c r="E44" s="16"/>
    </row>
    <row r="45" spans="1:5" x14ac:dyDescent="0.25">
      <c r="A45" s="23"/>
      <c r="B45" s="22"/>
      <c r="C45" s="26"/>
      <c r="D45" s="26"/>
      <c r="E45" s="16"/>
    </row>
    <row r="46" spans="1:5" x14ac:dyDescent="0.25">
      <c r="A46" s="23"/>
      <c r="B46" s="22"/>
      <c r="C46" s="26"/>
      <c r="D46" s="26"/>
      <c r="E46" s="16"/>
    </row>
    <row r="47" spans="1:5" x14ac:dyDescent="0.25">
      <c r="A47" s="23"/>
      <c r="B47" s="22"/>
      <c r="C47" s="26"/>
      <c r="D47" s="26"/>
      <c r="E47" s="16"/>
    </row>
    <row r="48" spans="1:5" x14ac:dyDescent="0.25">
      <c r="A48" s="23"/>
      <c r="B48" s="27"/>
      <c r="C48" s="5"/>
      <c r="D48" s="5"/>
      <c r="E48" s="16"/>
    </row>
    <row r="49" spans="1:5" x14ac:dyDescent="0.25">
      <c r="A49" s="31"/>
      <c r="B49" s="5"/>
      <c r="C49" s="5"/>
      <c r="D49" s="5"/>
      <c r="E49" s="16"/>
    </row>
    <row r="50" spans="1:5" x14ac:dyDescent="0.25">
      <c r="A50" s="31"/>
      <c r="B50" s="5"/>
      <c r="C50" s="5"/>
      <c r="D50" s="5"/>
      <c r="E50" s="16"/>
    </row>
    <row r="51" spans="1:5" x14ac:dyDescent="0.25">
      <c r="A51" s="31"/>
      <c r="B51" s="5"/>
      <c r="C51" s="5"/>
      <c r="D51" s="5"/>
      <c r="E51" s="16"/>
    </row>
    <row r="52" spans="1:5" x14ac:dyDescent="0.25">
      <c r="A52" s="20"/>
      <c r="B52" s="5"/>
      <c r="C52" s="5"/>
      <c r="D52" s="5"/>
      <c r="E52" s="16"/>
    </row>
    <row r="53" spans="1:5" x14ac:dyDescent="0.25">
      <c r="A53" s="31"/>
      <c r="B53" s="5"/>
      <c r="C53" s="5"/>
      <c r="D53" s="5"/>
      <c r="E53" s="16"/>
    </row>
    <row r="54" spans="1:5" x14ac:dyDescent="0.25">
      <c r="A54" s="31"/>
      <c r="B54" s="5"/>
      <c r="C54" s="5"/>
      <c r="D54" s="5"/>
      <c r="E54" s="16"/>
    </row>
    <row r="55" spans="1:5" x14ac:dyDescent="0.25">
      <c r="A55" s="33"/>
      <c r="B55" s="34"/>
      <c r="C55" s="34"/>
      <c r="D55" s="34"/>
      <c r="E55" s="16"/>
    </row>
    <row r="56" spans="1:5" x14ac:dyDescent="0.25">
      <c r="A56" s="20"/>
      <c r="B56" s="37"/>
      <c r="C56" s="4"/>
      <c r="D56" s="38"/>
      <c r="E56" s="16"/>
    </row>
    <row r="57" spans="1:5" x14ac:dyDescent="0.25">
      <c r="A57" s="20"/>
      <c r="B57" s="37"/>
      <c r="C57" s="4"/>
      <c r="D57" s="38"/>
      <c r="E57" s="16"/>
    </row>
    <row r="58" spans="1:5" x14ac:dyDescent="0.25">
      <c r="A58" s="20"/>
      <c r="B58" s="37"/>
      <c r="C58" s="4"/>
      <c r="D58" s="38"/>
      <c r="E58" s="16"/>
    </row>
    <row r="59" spans="1:5" x14ac:dyDescent="0.25">
      <c r="A59" s="20"/>
      <c r="B59" s="37"/>
      <c r="C59" s="4"/>
      <c r="D59" s="38"/>
      <c r="E59" s="16"/>
    </row>
    <row r="60" spans="1:5" x14ac:dyDescent="0.25">
      <c r="A60" s="20"/>
      <c r="B60" s="37"/>
      <c r="C60" s="4"/>
      <c r="D60" s="38"/>
      <c r="E60" s="16"/>
    </row>
    <row r="61" spans="1:5" x14ac:dyDescent="0.25">
      <c r="A61" s="20"/>
      <c r="B61" s="37"/>
      <c r="C61" s="4"/>
      <c r="D61" s="38"/>
      <c r="E61" s="16"/>
    </row>
    <row r="62" spans="1:5" x14ac:dyDescent="0.25">
      <c r="A62" s="20"/>
      <c r="B62" s="37"/>
      <c r="C62" s="4"/>
      <c r="D62" s="38"/>
      <c r="E62" s="16"/>
    </row>
    <row r="63" spans="1:5" x14ac:dyDescent="0.25">
      <c r="A63" s="31"/>
      <c r="B63" s="39"/>
      <c r="C63" s="4"/>
      <c r="D63" s="38"/>
      <c r="E63" s="16"/>
    </row>
    <row r="64" spans="1:5" x14ac:dyDescent="0.25">
      <c r="A64" s="20"/>
      <c r="B64" s="37"/>
      <c r="C64" s="4"/>
      <c r="D64" s="38"/>
      <c r="E64" s="16"/>
    </row>
    <row r="65" spans="1:5" x14ac:dyDescent="0.25">
      <c r="A65" s="20"/>
      <c r="B65" s="37"/>
      <c r="C65" s="4"/>
      <c r="D65" s="38"/>
      <c r="E65" s="16"/>
    </row>
    <row r="66" spans="1:5" x14ac:dyDescent="0.25">
      <c r="A66" s="20"/>
      <c r="B66" s="37"/>
      <c r="C66" s="4"/>
      <c r="D66" s="38"/>
      <c r="E66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9"/>
  <sheetViews>
    <sheetView workbookViewId="0">
      <selection activeCell="C8" sqref="C8"/>
    </sheetView>
  </sheetViews>
  <sheetFormatPr defaultRowHeight="15" x14ac:dyDescent="0.2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 x14ac:dyDescent="0.25">
      <c r="A2" s="1" t="s">
        <v>0</v>
      </c>
      <c r="B2" s="9" t="s">
        <v>1</v>
      </c>
      <c r="C2" s="9" t="s">
        <v>2</v>
      </c>
      <c r="D2" s="10" t="s">
        <v>3</v>
      </c>
      <c r="E2" s="4" t="s">
        <v>4</v>
      </c>
    </row>
    <row r="3" spans="1:5" x14ac:dyDescent="0.25">
      <c r="A3" s="3"/>
      <c r="B3" s="4"/>
      <c r="C3" s="4"/>
      <c r="D3" s="4"/>
      <c r="E3" s="8"/>
    </row>
    <row r="4" spans="1:5" x14ac:dyDescent="0.25">
      <c r="A4" s="3"/>
      <c r="B4" s="4"/>
      <c r="C4" s="4"/>
      <c r="D4" s="4"/>
      <c r="E4" s="8"/>
    </row>
    <row r="5" spans="1:5" x14ac:dyDescent="0.25">
      <c r="A5" s="3"/>
      <c r="B5" s="4"/>
      <c r="C5" s="4"/>
      <c r="D5" s="4"/>
      <c r="E5" s="8"/>
    </row>
    <row r="6" spans="1:5" x14ac:dyDescent="0.25">
      <c r="A6" s="3"/>
      <c r="B6" s="4"/>
      <c r="C6" s="5"/>
      <c r="D6" s="5"/>
      <c r="E6" s="8"/>
    </row>
    <row r="7" spans="1:5" x14ac:dyDescent="0.25">
      <c r="A7" s="3"/>
      <c r="B7" s="4"/>
      <c r="C7" s="6"/>
      <c r="D7" s="6"/>
      <c r="E7" s="8"/>
    </row>
    <row r="8" spans="1:5" x14ac:dyDescent="0.25">
      <c r="A8" s="3"/>
      <c r="B8" s="4"/>
      <c r="C8" s="6"/>
      <c r="D8" s="6"/>
      <c r="E8" s="8"/>
    </row>
    <row r="9" spans="1:5" x14ac:dyDescent="0.25">
      <c r="A9" s="3"/>
      <c r="B9" s="4"/>
      <c r="C9" s="5"/>
      <c r="D9" s="5"/>
      <c r="E9" s="8"/>
    </row>
    <row r="10" spans="1:5" x14ac:dyDescent="0.25">
      <c r="A10" s="3"/>
      <c r="B10" s="4"/>
      <c r="C10" s="5"/>
      <c r="D10" s="5"/>
      <c r="E10" s="8"/>
    </row>
    <row r="11" spans="1:5" x14ac:dyDescent="0.25">
      <c r="A11" s="3"/>
      <c r="B11" s="4"/>
      <c r="C11" s="5"/>
      <c r="D11" s="5"/>
      <c r="E11" s="8"/>
    </row>
    <row r="12" spans="1:5" x14ac:dyDescent="0.25">
      <c r="A12" s="3"/>
      <c r="B12" s="4"/>
      <c r="C12" s="5"/>
      <c r="D12" s="5"/>
      <c r="E12" s="8"/>
    </row>
    <row r="13" spans="1:5" x14ac:dyDescent="0.25">
      <c r="A13" s="3"/>
      <c r="B13" s="4"/>
      <c r="C13" s="5"/>
      <c r="D13" s="5"/>
      <c r="E13" s="8"/>
    </row>
    <row r="14" spans="1:5" x14ac:dyDescent="0.25">
      <c r="A14" s="3"/>
      <c r="B14" s="4"/>
      <c r="C14" s="5"/>
      <c r="D14" s="5"/>
      <c r="E14" s="8"/>
    </row>
    <row r="15" spans="1:5" x14ac:dyDescent="0.25">
      <c r="A15" s="3"/>
      <c r="B15" s="4"/>
      <c r="C15" s="5"/>
      <c r="D15" s="5"/>
      <c r="E15" s="8"/>
    </row>
    <row r="16" spans="1:5" x14ac:dyDescent="0.25">
      <c r="A16" s="3"/>
      <c r="B16" s="4"/>
      <c r="C16" s="5"/>
      <c r="D16" s="5"/>
      <c r="E16" s="8"/>
    </row>
    <row r="17" spans="1:5" x14ac:dyDescent="0.25">
      <c r="A17" s="3"/>
      <c r="B17" s="4"/>
      <c r="C17" s="5"/>
      <c r="D17" s="5"/>
      <c r="E17" s="8"/>
    </row>
    <row r="18" spans="1:5" x14ac:dyDescent="0.25">
      <c r="A18" s="3"/>
      <c r="B18" s="4"/>
      <c r="C18" s="5"/>
      <c r="D18" s="5"/>
      <c r="E18" s="8"/>
    </row>
    <row r="19" spans="1:5" x14ac:dyDescent="0.25">
      <c r="A19" s="3"/>
      <c r="B19" s="4"/>
      <c r="C19" s="17"/>
      <c r="D19" s="18"/>
      <c r="E19" s="16"/>
    </row>
    <row r="20" spans="1:5" x14ac:dyDescent="0.25">
      <c r="A20" s="3"/>
      <c r="B20" s="4"/>
      <c r="C20" s="17"/>
      <c r="D20" s="18"/>
      <c r="E20" s="16"/>
    </row>
    <row r="21" spans="1:5" x14ac:dyDescent="0.25">
      <c r="A21" s="3"/>
      <c r="B21" s="4"/>
      <c r="C21" s="17"/>
      <c r="D21" s="18"/>
      <c r="E21" s="16"/>
    </row>
    <row r="22" spans="1:5" x14ac:dyDescent="0.25">
      <c r="A22" s="3"/>
      <c r="B22" s="4"/>
      <c r="C22" s="17"/>
      <c r="D22" s="18"/>
      <c r="E22" s="16"/>
    </row>
    <row r="23" spans="1:5" ht="15.75" x14ac:dyDescent="0.25">
      <c r="A23" s="20"/>
      <c r="B23" s="19"/>
      <c r="C23" s="21"/>
      <c r="D23" s="21"/>
      <c r="E23" s="16"/>
    </row>
    <row r="24" spans="1:5" ht="15.75" x14ac:dyDescent="0.25">
      <c r="A24" s="20"/>
      <c r="B24" s="19"/>
      <c r="C24" s="21"/>
      <c r="D24" s="21"/>
      <c r="E24" s="16"/>
    </row>
    <row r="25" spans="1:5" ht="15.75" x14ac:dyDescent="0.25">
      <c r="A25" s="20"/>
      <c r="B25" s="19"/>
      <c r="C25" s="21"/>
      <c r="D25" s="21"/>
      <c r="E25" s="16"/>
    </row>
    <row r="26" spans="1:5" ht="15.75" x14ac:dyDescent="0.25">
      <c r="A26" s="20"/>
      <c r="B26" s="19"/>
      <c r="C26" s="21"/>
      <c r="D26" s="21"/>
      <c r="E26" s="16"/>
    </row>
    <row r="27" spans="1:5" ht="15.75" x14ac:dyDescent="0.25">
      <c r="A27" s="20"/>
      <c r="B27" s="19"/>
      <c r="C27" s="21"/>
      <c r="D27" s="21"/>
      <c r="E27" s="16"/>
    </row>
    <row r="28" spans="1:5" ht="15.75" x14ac:dyDescent="0.25">
      <c r="A28" s="20"/>
      <c r="B28" s="19"/>
      <c r="C28" s="21"/>
      <c r="D28" s="21"/>
      <c r="E28" s="16"/>
    </row>
    <row r="29" spans="1:5" ht="15.75" x14ac:dyDescent="0.25">
      <c r="A29" s="20"/>
      <c r="B29" s="19"/>
      <c r="C29" s="21"/>
      <c r="D29" s="21"/>
      <c r="E29" s="16"/>
    </row>
    <row r="30" spans="1:5" ht="15.75" x14ac:dyDescent="0.25">
      <c r="A30" s="20"/>
      <c r="B30" s="19"/>
      <c r="C30" s="21"/>
      <c r="D30" s="21"/>
      <c r="E30" s="16"/>
    </row>
    <row r="31" spans="1:5" ht="15.75" x14ac:dyDescent="0.25">
      <c r="A31" s="20"/>
      <c r="B31" s="19"/>
      <c r="C31" s="21"/>
      <c r="D31" s="21"/>
      <c r="E31" s="16"/>
    </row>
    <row r="32" spans="1:5" ht="15.75" x14ac:dyDescent="0.25">
      <c r="A32" s="20"/>
      <c r="B32" s="19"/>
      <c r="C32" s="21"/>
      <c r="D32" s="21"/>
      <c r="E32" s="16"/>
    </row>
    <row r="33" spans="1:5" ht="15.75" x14ac:dyDescent="0.25">
      <c r="A33" s="20"/>
      <c r="B33" s="19"/>
      <c r="C33" s="21"/>
      <c r="D33" s="21"/>
      <c r="E33" s="16"/>
    </row>
    <row r="34" spans="1:5" x14ac:dyDescent="0.25">
      <c r="A34" s="23"/>
      <c r="B34" s="22"/>
      <c r="C34" s="5"/>
      <c r="D34" s="5"/>
      <c r="E34" s="16"/>
    </row>
    <row r="35" spans="1:5" x14ac:dyDescent="0.25">
      <c r="A35" s="23"/>
      <c r="B35" s="22"/>
      <c r="C35" s="5"/>
      <c r="D35" s="5"/>
      <c r="E35" s="16"/>
    </row>
    <row r="36" spans="1:5" x14ac:dyDescent="0.25">
      <c r="A36" s="23"/>
      <c r="B36" s="22"/>
      <c r="C36" s="5"/>
      <c r="D36" s="5"/>
      <c r="E36" s="16"/>
    </row>
    <row r="37" spans="1:5" x14ac:dyDescent="0.25">
      <c r="A37" s="23"/>
      <c r="B37" s="22"/>
      <c r="C37" s="5"/>
      <c r="D37" s="5"/>
      <c r="E37" s="16"/>
    </row>
    <row r="38" spans="1:5" x14ac:dyDescent="0.25">
      <c r="A38" s="23"/>
      <c r="B38" s="22"/>
      <c r="C38" s="5"/>
      <c r="D38" s="5"/>
      <c r="E38" s="16"/>
    </row>
    <row r="39" spans="1:5" x14ac:dyDescent="0.25">
      <c r="A39" s="23"/>
      <c r="B39" s="22"/>
      <c r="C39" s="5"/>
      <c r="D39" s="5"/>
      <c r="E39" s="16"/>
    </row>
    <row r="40" spans="1:5" x14ac:dyDescent="0.25">
      <c r="A40" s="23"/>
      <c r="B40" s="22"/>
      <c r="C40" s="5"/>
      <c r="D40" s="5"/>
      <c r="E40" s="16"/>
    </row>
    <row r="41" spans="1:5" x14ac:dyDescent="0.25">
      <c r="A41" s="24"/>
      <c r="B41" s="5"/>
      <c r="C41" s="5"/>
      <c r="D41" s="5"/>
      <c r="E41" s="16"/>
    </row>
    <row r="42" spans="1:5" x14ac:dyDescent="0.25">
      <c r="A42" s="23"/>
      <c r="B42" s="22"/>
      <c r="C42" s="5"/>
      <c r="D42" s="5"/>
      <c r="E42" s="16"/>
    </row>
    <row r="43" spans="1:5" x14ac:dyDescent="0.25">
      <c r="A43" s="23"/>
      <c r="B43" s="22"/>
      <c r="C43" s="5"/>
      <c r="D43" s="5"/>
      <c r="E43" s="16"/>
    </row>
    <row r="44" spans="1:5" ht="15.75" x14ac:dyDescent="0.25">
      <c r="A44" s="28"/>
      <c r="B44" s="29"/>
      <c r="C44" s="29"/>
      <c r="D44" s="29"/>
      <c r="E44" s="16"/>
    </row>
    <row r="45" spans="1:5" ht="15.75" x14ac:dyDescent="0.25">
      <c r="A45" s="28"/>
      <c r="B45" s="29"/>
      <c r="C45" s="29"/>
      <c r="D45" s="29"/>
      <c r="E45" s="16"/>
    </row>
    <row r="46" spans="1:5" ht="15.75" x14ac:dyDescent="0.25">
      <c r="A46" s="32"/>
      <c r="B46" s="29"/>
      <c r="C46" s="29"/>
      <c r="D46" s="29"/>
      <c r="E46" s="16"/>
    </row>
    <row r="47" spans="1:5" ht="15.75" x14ac:dyDescent="0.25">
      <c r="A47" s="28"/>
      <c r="B47" s="29"/>
      <c r="C47" s="29"/>
      <c r="D47" s="29"/>
      <c r="E47" s="16"/>
    </row>
    <row r="48" spans="1:5" ht="15.75" x14ac:dyDescent="0.25">
      <c r="A48" s="40"/>
      <c r="B48" s="41"/>
      <c r="C48" s="41"/>
      <c r="D48" s="41"/>
      <c r="E48" s="16"/>
    </row>
    <row r="49" spans="1:5" ht="15.75" x14ac:dyDescent="0.25">
      <c r="A49" s="28"/>
      <c r="B49" s="21"/>
      <c r="C49" s="35"/>
      <c r="D49" s="36"/>
      <c r="E49" s="16"/>
    </row>
    <row r="50" spans="1:5" ht="15.75" x14ac:dyDescent="0.25">
      <c r="A50" s="28"/>
      <c r="B50" s="21"/>
      <c r="C50" s="35"/>
      <c r="D50" s="36"/>
      <c r="E50" s="16"/>
    </row>
    <row r="51" spans="1:5" ht="15.75" x14ac:dyDescent="0.25">
      <c r="A51" s="28"/>
      <c r="B51" s="21"/>
      <c r="C51" s="35"/>
      <c r="D51" s="36"/>
      <c r="E51" s="16"/>
    </row>
    <row r="52" spans="1:5" ht="15.75" x14ac:dyDescent="0.25">
      <c r="A52" s="30"/>
      <c r="B52" s="21"/>
      <c r="C52" s="35"/>
      <c r="D52" s="36"/>
      <c r="E52" s="16"/>
    </row>
    <row r="53" spans="1:5" ht="15.75" x14ac:dyDescent="0.25">
      <c r="A53" s="28"/>
      <c r="B53" s="21"/>
      <c r="C53" s="35"/>
      <c r="D53" s="36"/>
      <c r="E53" s="16"/>
    </row>
    <row r="54" spans="1:5" ht="15.75" x14ac:dyDescent="0.25">
      <c r="A54" s="28"/>
      <c r="B54" s="21"/>
      <c r="C54" s="35"/>
      <c r="D54" s="36"/>
      <c r="E54" s="16"/>
    </row>
    <row r="55" spans="1:5" ht="15.75" x14ac:dyDescent="0.25">
      <c r="A55" s="28"/>
      <c r="B55" s="21"/>
      <c r="C55" s="35"/>
      <c r="D55" s="36"/>
      <c r="E55" s="16"/>
    </row>
    <row r="56" spans="1:5" ht="15.75" x14ac:dyDescent="0.25">
      <c r="A56" s="28"/>
      <c r="B56" s="21"/>
      <c r="C56" s="35"/>
      <c r="D56" s="36"/>
      <c r="E56" s="16"/>
    </row>
    <row r="57" spans="1:5" ht="15.75" x14ac:dyDescent="0.25">
      <c r="A57" s="28"/>
      <c r="B57" s="21"/>
      <c r="C57" s="35"/>
      <c r="D57" s="36"/>
      <c r="E57" s="16"/>
    </row>
    <row r="58" spans="1:5" ht="15.75" x14ac:dyDescent="0.25">
      <c r="A58" s="28"/>
      <c r="B58" s="21"/>
      <c r="C58" s="35"/>
      <c r="D58" s="36"/>
      <c r="E58" s="16"/>
    </row>
    <row r="59" spans="1:5" ht="15.75" x14ac:dyDescent="0.25">
      <c r="A59" s="28"/>
      <c r="B59" s="21"/>
      <c r="C59" s="35"/>
      <c r="D59" s="36"/>
      <c r="E5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view="pageBreakPreview" zoomScaleNormal="87" zoomScaleSheetLayoutView="100" workbookViewId="0">
      <selection activeCell="D11" sqref="D11"/>
    </sheetView>
  </sheetViews>
  <sheetFormatPr defaultRowHeight="15.75" x14ac:dyDescent="0.25"/>
  <cols>
    <col min="1" max="1" width="5.7109375" style="47" customWidth="1"/>
    <col min="2" max="2" width="36.140625" style="47" customWidth="1"/>
    <col min="3" max="3" width="14.28515625" style="96" customWidth="1"/>
    <col min="4" max="4" width="60" style="150" customWidth="1"/>
    <col min="5" max="5" width="15" style="96" customWidth="1"/>
    <col min="6" max="6" width="12.85546875" style="96" customWidth="1"/>
    <col min="7" max="7" width="14.85546875" style="96" customWidth="1"/>
    <col min="8" max="8" width="14" style="47" customWidth="1"/>
  </cols>
  <sheetData>
    <row r="1" spans="1:19" x14ac:dyDescent="0.25">
      <c r="E1" s="108"/>
      <c r="F1" s="108" t="s">
        <v>69</v>
      </c>
      <c r="G1" s="108"/>
    </row>
    <row r="2" spans="1:19" x14ac:dyDescent="0.25">
      <c r="E2" s="108"/>
      <c r="F2" s="108" t="s">
        <v>67</v>
      </c>
      <c r="G2" s="108"/>
    </row>
    <row r="3" spans="1:19" x14ac:dyDescent="0.25">
      <c r="E3" s="108"/>
      <c r="F3" s="108" t="s">
        <v>68</v>
      </c>
      <c r="G3" s="108"/>
    </row>
    <row r="5" spans="1:19" x14ac:dyDescent="0.25">
      <c r="B5" s="98" t="s">
        <v>12</v>
      </c>
    </row>
    <row r="7" spans="1:19" ht="23.25" customHeight="1" x14ac:dyDescent="0.25">
      <c r="B7" s="88" t="s">
        <v>4</v>
      </c>
      <c r="C7" s="147" t="s">
        <v>8</v>
      </c>
      <c r="D7" s="150" t="s">
        <v>62</v>
      </c>
      <c r="E7" s="98" t="s">
        <v>38</v>
      </c>
      <c r="F7" s="151"/>
      <c r="H7" s="129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1" t="s">
        <v>11</v>
      </c>
      <c r="C8" s="148">
        <v>45930</v>
      </c>
      <c r="D8" s="57" t="s">
        <v>6</v>
      </c>
      <c r="E8" s="152">
        <v>65</v>
      </c>
      <c r="H8" s="129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1" t="s">
        <v>13</v>
      </c>
      <c r="C9" s="149" t="s">
        <v>14</v>
      </c>
      <c r="D9" s="57"/>
      <c r="E9" s="152"/>
      <c r="H9" s="129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153"/>
      <c r="E10" s="154"/>
      <c r="F10" s="155"/>
      <c r="H10" s="129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2" t="s">
        <v>5</v>
      </c>
      <c r="B11" s="52" t="s">
        <v>0</v>
      </c>
      <c r="C11" s="52" t="s">
        <v>1</v>
      </c>
      <c r="D11" s="52" t="s">
        <v>7</v>
      </c>
      <c r="E11" s="52" t="s">
        <v>2</v>
      </c>
      <c r="F11" s="53" t="s">
        <v>3</v>
      </c>
      <c r="G11" s="109" t="s">
        <v>9</v>
      </c>
      <c r="H11" s="95"/>
      <c r="I11" s="103"/>
      <c r="J11" s="42"/>
      <c r="K11" s="42"/>
      <c r="L11" s="42"/>
      <c r="M11" s="42"/>
      <c r="N11" s="42"/>
      <c r="O11" s="42"/>
      <c r="P11" s="42"/>
      <c r="Q11" s="42"/>
    </row>
    <row r="12" spans="1:19" ht="50.25" customHeight="1" x14ac:dyDescent="0.25">
      <c r="A12" s="19">
        <v>1</v>
      </c>
      <c r="B12" s="139" t="s">
        <v>75</v>
      </c>
      <c r="C12" s="44" t="s">
        <v>31</v>
      </c>
      <c r="D12" s="35" t="s">
        <v>76</v>
      </c>
      <c r="E12" s="19">
        <v>52</v>
      </c>
      <c r="F12" s="45">
        <v>80</v>
      </c>
      <c r="G12" s="97" t="s">
        <v>33</v>
      </c>
      <c r="H12" s="129"/>
      <c r="I12" s="104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50.25" customHeight="1" x14ac:dyDescent="0.25">
      <c r="A13" s="19">
        <v>2</v>
      </c>
      <c r="B13" s="140" t="s">
        <v>338</v>
      </c>
      <c r="C13" s="160" t="s">
        <v>94</v>
      </c>
      <c r="D13" s="35" t="s">
        <v>339</v>
      </c>
      <c r="E13" s="83">
        <v>49</v>
      </c>
      <c r="F13" s="45">
        <f xml:space="preserve"> (E13*100)/65</f>
        <v>75.384615384615387</v>
      </c>
      <c r="G13" s="107" t="s">
        <v>33</v>
      </c>
      <c r="I13" s="104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50.25" customHeight="1" x14ac:dyDescent="0.25">
      <c r="A14" s="19">
        <v>3</v>
      </c>
      <c r="B14" s="139" t="s">
        <v>222</v>
      </c>
      <c r="C14" s="44" t="s">
        <v>30</v>
      </c>
      <c r="D14" s="35" t="s">
        <v>223</v>
      </c>
      <c r="E14" s="19">
        <v>48</v>
      </c>
      <c r="F14" s="45">
        <f xml:space="preserve"> (E14*100)/65</f>
        <v>73.84615384615384</v>
      </c>
      <c r="G14" s="97" t="s">
        <v>33</v>
      </c>
      <c r="I14" s="104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50.25" customHeight="1" x14ac:dyDescent="0.25">
      <c r="A15" s="19">
        <v>4</v>
      </c>
      <c r="B15" s="139" t="s">
        <v>77</v>
      </c>
      <c r="C15" s="44" t="s">
        <v>78</v>
      </c>
      <c r="D15" s="35" t="s">
        <v>76</v>
      </c>
      <c r="E15" s="19">
        <v>47</v>
      </c>
      <c r="F15" s="45">
        <f xml:space="preserve"> (E15*100)/65</f>
        <v>72.307692307692307</v>
      </c>
      <c r="G15" s="97" t="s">
        <v>79</v>
      </c>
      <c r="I15" s="104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s="43" customFormat="1" ht="50.25" customHeight="1" x14ac:dyDescent="0.25">
      <c r="A16" s="19">
        <v>5</v>
      </c>
      <c r="B16" s="139" t="s">
        <v>80</v>
      </c>
      <c r="C16" s="105" t="s">
        <v>31</v>
      </c>
      <c r="D16" s="106" t="s">
        <v>76</v>
      </c>
      <c r="E16" s="97">
        <v>47</v>
      </c>
      <c r="F16" s="45">
        <f t="shared" ref="F16:F50" si="0" xml:space="preserve"> (E16*100)/65</f>
        <v>72.307692307692307</v>
      </c>
      <c r="G16" s="97" t="s">
        <v>79</v>
      </c>
      <c r="H16" s="129"/>
    </row>
    <row r="17" spans="1:8" s="43" customFormat="1" ht="50.25" customHeight="1" x14ac:dyDescent="0.25">
      <c r="A17" s="19">
        <v>6</v>
      </c>
      <c r="B17" s="140" t="s">
        <v>340</v>
      </c>
      <c r="C17" s="132" t="s">
        <v>31</v>
      </c>
      <c r="D17" s="106" t="s">
        <v>339</v>
      </c>
      <c r="E17" s="107">
        <v>45</v>
      </c>
      <c r="F17" s="45">
        <f t="shared" si="0"/>
        <v>69.230769230769226</v>
      </c>
      <c r="G17" s="107" t="s">
        <v>79</v>
      </c>
      <c r="H17" s="129"/>
    </row>
    <row r="18" spans="1:8" s="43" customFormat="1" ht="50.25" customHeight="1" x14ac:dyDescent="0.25">
      <c r="A18" s="19">
        <v>7</v>
      </c>
      <c r="B18" s="139" t="s">
        <v>81</v>
      </c>
      <c r="C18" s="105" t="s">
        <v>82</v>
      </c>
      <c r="D18" s="106" t="s">
        <v>76</v>
      </c>
      <c r="E18" s="97">
        <v>41</v>
      </c>
      <c r="F18" s="45">
        <f t="shared" si="0"/>
        <v>63.07692307692308</v>
      </c>
      <c r="G18" s="97" t="s">
        <v>79</v>
      </c>
      <c r="H18" s="129"/>
    </row>
    <row r="19" spans="1:8" s="43" customFormat="1" ht="50.25" customHeight="1" x14ac:dyDescent="0.25">
      <c r="A19" s="19">
        <v>8</v>
      </c>
      <c r="B19" s="139" t="s">
        <v>83</v>
      </c>
      <c r="C19" s="105" t="s">
        <v>30</v>
      </c>
      <c r="D19" s="106" t="s">
        <v>76</v>
      </c>
      <c r="E19" s="97">
        <v>41</v>
      </c>
      <c r="F19" s="45">
        <f t="shared" si="0"/>
        <v>63.07692307692308</v>
      </c>
      <c r="G19" s="97" t="s">
        <v>79</v>
      </c>
      <c r="H19" s="129"/>
    </row>
    <row r="20" spans="1:8" s="43" customFormat="1" ht="50.25" customHeight="1" x14ac:dyDescent="0.25">
      <c r="A20" s="19">
        <v>9</v>
      </c>
      <c r="B20" s="139" t="s">
        <v>224</v>
      </c>
      <c r="C20" s="105" t="s">
        <v>30</v>
      </c>
      <c r="D20" s="106" t="s">
        <v>223</v>
      </c>
      <c r="E20" s="97">
        <v>41</v>
      </c>
      <c r="F20" s="45">
        <f t="shared" si="0"/>
        <v>63.07692307692308</v>
      </c>
      <c r="G20" s="97" t="s">
        <v>79</v>
      </c>
      <c r="H20" s="129"/>
    </row>
    <row r="21" spans="1:8" s="43" customFormat="1" ht="50.25" customHeight="1" x14ac:dyDescent="0.25">
      <c r="A21" s="19">
        <v>10</v>
      </c>
      <c r="B21" s="139" t="s">
        <v>84</v>
      </c>
      <c r="C21" s="105" t="s">
        <v>30</v>
      </c>
      <c r="D21" s="106" t="s">
        <v>76</v>
      </c>
      <c r="E21" s="97">
        <v>38</v>
      </c>
      <c r="F21" s="45">
        <f t="shared" si="0"/>
        <v>58.46153846153846</v>
      </c>
      <c r="G21" s="97" t="s">
        <v>10</v>
      </c>
      <c r="H21" s="129"/>
    </row>
    <row r="22" spans="1:8" s="43" customFormat="1" ht="50.25" customHeight="1" x14ac:dyDescent="0.25">
      <c r="A22" s="19">
        <v>11</v>
      </c>
      <c r="B22" s="139" t="s">
        <v>85</v>
      </c>
      <c r="C22" s="105" t="s">
        <v>31</v>
      </c>
      <c r="D22" s="106" t="s">
        <v>76</v>
      </c>
      <c r="E22" s="97">
        <v>38</v>
      </c>
      <c r="F22" s="45">
        <f t="shared" si="0"/>
        <v>58.46153846153846</v>
      </c>
      <c r="G22" s="97" t="s">
        <v>10</v>
      </c>
      <c r="H22" s="129"/>
    </row>
    <row r="23" spans="1:8" s="43" customFormat="1" ht="50.25" customHeight="1" x14ac:dyDescent="0.25">
      <c r="A23" s="19">
        <v>12</v>
      </c>
      <c r="B23" s="139" t="s">
        <v>86</v>
      </c>
      <c r="C23" s="105" t="s">
        <v>30</v>
      </c>
      <c r="D23" s="106" t="s">
        <v>76</v>
      </c>
      <c r="E23" s="97">
        <v>37</v>
      </c>
      <c r="F23" s="45">
        <f t="shared" si="0"/>
        <v>56.92307692307692</v>
      </c>
      <c r="G23" s="97" t="s">
        <v>10</v>
      </c>
      <c r="H23" s="129"/>
    </row>
    <row r="24" spans="1:8" s="43" customFormat="1" ht="50.25" customHeight="1" x14ac:dyDescent="0.25">
      <c r="A24" s="19">
        <v>13</v>
      </c>
      <c r="B24" s="140" t="s">
        <v>341</v>
      </c>
      <c r="C24" s="132" t="s">
        <v>48</v>
      </c>
      <c r="D24" s="106" t="s">
        <v>339</v>
      </c>
      <c r="E24" s="107">
        <v>37</v>
      </c>
      <c r="F24" s="45">
        <f t="shared" si="0"/>
        <v>56.92307692307692</v>
      </c>
      <c r="G24" s="107" t="s">
        <v>79</v>
      </c>
      <c r="H24" s="129"/>
    </row>
    <row r="25" spans="1:8" s="43" customFormat="1" ht="50.25" customHeight="1" x14ac:dyDescent="0.25">
      <c r="A25" s="19">
        <v>14</v>
      </c>
      <c r="B25" s="138" t="s">
        <v>47</v>
      </c>
      <c r="C25" s="105" t="s">
        <v>48</v>
      </c>
      <c r="D25" s="106" t="s">
        <v>19</v>
      </c>
      <c r="E25" s="97">
        <v>36</v>
      </c>
      <c r="F25" s="45">
        <f t="shared" si="0"/>
        <v>55.384615384615387</v>
      </c>
      <c r="G25" s="97" t="s">
        <v>50</v>
      </c>
      <c r="H25" s="129"/>
    </row>
    <row r="26" spans="1:8" s="43" customFormat="1" ht="50.25" customHeight="1" x14ac:dyDescent="0.25">
      <c r="A26" s="19">
        <v>15</v>
      </c>
      <c r="B26" s="138" t="s">
        <v>49</v>
      </c>
      <c r="C26" s="105" t="s">
        <v>30</v>
      </c>
      <c r="D26" s="106" t="s">
        <v>19</v>
      </c>
      <c r="E26" s="97">
        <v>36</v>
      </c>
      <c r="F26" s="45">
        <f t="shared" si="0"/>
        <v>55.384615384615387</v>
      </c>
      <c r="G26" s="97" t="s">
        <v>50</v>
      </c>
      <c r="H26" s="129"/>
    </row>
    <row r="27" spans="1:8" s="43" customFormat="1" ht="50.25" customHeight="1" x14ac:dyDescent="0.25">
      <c r="A27" s="19">
        <v>16</v>
      </c>
      <c r="B27" s="145" t="s">
        <v>318</v>
      </c>
      <c r="C27" s="105" t="s">
        <v>30</v>
      </c>
      <c r="D27" s="106" t="s">
        <v>319</v>
      </c>
      <c r="E27" s="97">
        <v>36</v>
      </c>
      <c r="F27" s="45">
        <f t="shared" si="0"/>
        <v>55.384615384615387</v>
      </c>
      <c r="G27" s="97" t="s">
        <v>79</v>
      </c>
      <c r="H27" s="129"/>
    </row>
    <row r="28" spans="1:8" s="43" customFormat="1" ht="50.25" customHeight="1" x14ac:dyDescent="0.25">
      <c r="A28" s="19">
        <v>17</v>
      </c>
      <c r="B28" s="140" t="s">
        <v>342</v>
      </c>
      <c r="C28" s="132" t="s">
        <v>48</v>
      </c>
      <c r="D28" s="106" t="s">
        <v>339</v>
      </c>
      <c r="E28" s="107">
        <v>36</v>
      </c>
      <c r="F28" s="45">
        <f t="shared" si="0"/>
        <v>55.384615384615387</v>
      </c>
      <c r="G28" s="107" t="s">
        <v>10</v>
      </c>
      <c r="H28" s="129"/>
    </row>
    <row r="29" spans="1:8" s="43" customFormat="1" ht="50.25" customHeight="1" x14ac:dyDescent="0.25">
      <c r="A29" s="19">
        <v>18</v>
      </c>
      <c r="B29" s="139" t="s">
        <v>87</v>
      </c>
      <c r="C29" s="105" t="s">
        <v>88</v>
      </c>
      <c r="D29" s="106" t="s">
        <v>76</v>
      </c>
      <c r="E29" s="97">
        <v>35</v>
      </c>
      <c r="F29" s="45">
        <f t="shared" si="0"/>
        <v>53.846153846153847</v>
      </c>
      <c r="G29" s="97" t="s">
        <v>10</v>
      </c>
      <c r="H29" s="129"/>
    </row>
    <row r="30" spans="1:8" s="43" customFormat="1" ht="50.25" customHeight="1" x14ac:dyDescent="0.25">
      <c r="A30" s="19">
        <v>19</v>
      </c>
      <c r="B30" s="139" t="s">
        <v>89</v>
      </c>
      <c r="C30" s="105" t="s">
        <v>31</v>
      </c>
      <c r="D30" s="106" t="s">
        <v>76</v>
      </c>
      <c r="E30" s="97">
        <v>34</v>
      </c>
      <c r="F30" s="45">
        <f t="shared" si="0"/>
        <v>52.307692307692307</v>
      </c>
      <c r="G30" s="97" t="s">
        <v>10</v>
      </c>
      <c r="H30" s="129"/>
    </row>
    <row r="31" spans="1:8" s="43" customFormat="1" ht="50.25" customHeight="1" x14ac:dyDescent="0.25">
      <c r="A31" s="19">
        <v>20</v>
      </c>
      <c r="B31" s="139" t="s">
        <v>90</v>
      </c>
      <c r="C31" s="105" t="s">
        <v>31</v>
      </c>
      <c r="D31" s="106" t="s">
        <v>76</v>
      </c>
      <c r="E31" s="97">
        <v>32</v>
      </c>
      <c r="F31" s="45">
        <f t="shared" si="0"/>
        <v>49.230769230769234</v>
      </c>
      <c r="G31" s="97" t="s">
        <v>10</v>
      </c>
      <c r="H31" s="129"/>
    </row>
    <row r="32" spans="1:8" s="43" customFormat="1" ht="50.25" customHeight="1" x14ac:dyDescent="0.25">
      <c r="A32" s="19">
        <v>21</v>
      </c>
      <c r="B32" s="140" t="s">
        <v>343</v>
      </c>
      <c r="C32" s="132" t="s">
        <v>31</v>
      </c>
      <c r="D32" s="106" t="s">
        <v>339</v>
      </c>
      <c r="E32" s="107">
        <v>31</v>
      </c>
      <c r="F32" s="45">
        <f t="shared" si="0"/>
        <v>47.692307692307693</v>
      </c>
      <c r="G32" s="107" t="s">
        <v>10</v>
      </c>
      <c r="H32" s="129"/>
    </row>
    <row r="33" spans="1:8" s="43" customFormat="1" ht="50.25" customHeight="1" x14ac:dyDescent="0.25">
      <c r="A33" s="19">
        <v>22</v>
      </c>
      <c r="B33" s="140" t="s">
        <v>344</v>
      </c>
      <c r="C33" s="132" t="s">
        <v>30</v>
      </c>
      <c r="D33" s="106" t="s">
        <v>339</v>
      </c>
      <c r="E33" s="107">
        <v>31</v>
      </c>
      <c r="F33" s="45">
        <f t="shared" si="0"/>
        <v>47.692307692307693</v>
      </c>
      <c r="G33" s="107" t="s">
        <v>10</v>
      </c>
      <c r="H33" s="129"/>
    </row>
    <row r="34" spans="1:8" s="43" customFormat="1" ht="50.25" customHeight="1" x14ac:dyDescent="0.25">
      <c r="A34" s="19">
        <v>23</v>
      </c>
      <c r="B34" s="140" t="s">
        <v>345</v>
      </c>
      <c r="C34" s="132" t="s">
        <v>82</v>
      </c>
      <c r="D34" s="106" t="s">
        <v>339</v>
      </c>
      <c r="E34" s="107">
        <v>31</v>
      </c>
      <c r="F34" s="45">
        <f t="shared" si="0"/>
        <v>47.692307692307693</v>
      </c>
      <c r="G34" s="107" t="s">
        <v>10</v>
      </c>
      <c r="H34" s="129"/>
    </row>
    <row r="35" spans="1:8" s="43" customFormat="1" ht="50.25" customHeight="1" x14ac:dyDescent="0.25">
      <c r="A35" s="19">
        <v>24</v>
      </c>
      <c r="B35" s="140" t="s">
        <v>346</v>
      </c>
      <c r="C35" s="132" t="s">
        <v>94</v>
      </c>
      <c r="D35" s="106" t="s">
        <v>339</v>
      </c>
      <c r="E35" s="107">
        <v>31</v>
      </c>
      <c r="F35" s="45">
        <f t="shared" si="0"/>
        <v>47.692307692307693</v>
      </c>
      <c r="G35" s="107" t="s">
        <v>10</v>
      </c>
      <c r="H35" s="129"/>
    </row>
    <row r="36" spans="1:8" s="43" customFormat="1" ht="50.25" customHeight="1" x14ac:dyDescent="0.25">
      <c r="A36" s="19">
        <v>25</v>
      </c>
      <c r="B36" s="157" t="s">
        <v>285</v>
      </c>
      <c r="C36" s="106" t="s">
        <v>30</v>
      </c>
      <c r="D36" s="116" t="s">
        <v>284</v>
      </c>
      <c r="E36" s="106">
        <v>28</v>
      </c>
      <c r="F36" s="45">
        <f t="shared" si="0"/>
        <v>43.07692307692308</v>
      </c>
      <c r="G36" s="97" t="s">
        <v>10</v>
      </c>
      <c r="H36" s="129"/>
    </row>
    <row r="37" spans="1:8" s="43" customFormat="1" ht="50.25" customHeight="1" x14ac:dyDescent="0.25">
      <c r="A37" s="19">
        <v>26</v>
      </c>
      <c r="B37" s="140" t="s">
        <v>347</v>
      </c>
      <c r="C37" s="132" t="s">
        <v>48</v>
      </c>
      <c r="D37" s="106" t="s">
        <v>339</v>
      </c>
      <c r="E37" s="107">
        <v>28</v>
      </c>
      <c r="F37" s="45">
        <f t="shared" si="0"/>
        <v>43.07692307692308</v>
      </c>
      <c r="G37" s="107" t="s">
        <v>10</v>
      </c>
      <c r="H37" s="129"/>
    </row>
    <row r="38" spans="1:8" s="43" customFormat="1" ht="50.25" customHeight="1" x14ac:dyDescent="0.25">
      <c r="A38" s="19">
        <v>27</v>
      </c>
      <c r="B38" s="139" t="s">
        <v>91</v>
      </c>
      <c r="C38" s="105" t="s">
        <v>30</v>
      </c>
      <c r="D38" s="106" t="s">
        <v>76</v>
      </c>
      <c r="E38" s="97">
        <v>27</v>
      </c>
      <c r="F38" s="45">
        <f t="shared" si="0"/>
        <v>41.53846153846154</v>
      </c>
      <c r="G38" s="97" t="s">
        <v>10</v>
      </c>
      <c r="H38" s="129"/>
    </row>
    <row r="39" spans="1:8" s="43" customFormat="1" ht="50.25" customHeight="1" x14ac:dyDescent="0.25">
      <c r="A39" s="19">
        <v>28</v>
      </c>
      <c r="B39" s="157" t="s">
        <v>286</v>
      </c>
      <c r="C39" s="97" t="s">
        <v>30</v>
      </c>
      <c r="D39" s="116" t="s">
        <v>284</v>
      </c>
      <c r="E39" s="106">
        <v>27</v>
      </c>
      <c r="F39" s="45">
        <f t="shared" si="0"/>
        <v>41.53846153846154</v>
      </c>
      <c r="G39" s="97" t="s">
        <v>10</v>
      </c>
      <c r="H39" s="129"/>
    </row>
    <row r="40" spans="1:8" s="43" customFormat="1" ht="50.25" customHeight="1" x14ac:dyDescent="0.25">
      <c r="A40" s="19">
        <v>29</v>
      </c>
      <c r="B40" s="141" t="s">
        <v>348</v>
      </c>
      <c r="C40" s="132" t="s">
        <v>30</v>
      </c>
      <c r="D40" s="106" t="s">
        <v>339</v>
      </c>
      <c r="E40" s="107">
        <v>27</v>
      </c>
      <c r="F40" s="45">
        <f t="shared" si="0"/>
        <v>41.53846153846154</v>
      </c>
      <c r="G40" s="107" t="s">
        <v>10</v>
      </c>
      <c r="H40" s="129"/>
    </row>
    <row r="41" spans="1:8" s="43" customFormat="1" ht="50.25" customHeight="1" x14ac:dyDescent="0.25">
      <c r="A41" s="19">
        <v>30</v>
      </c>
      <c r="B41" s="140" t="s">
        <v>349</v>
      </c>
      <c r="C41" s="132" t="s">
        <v>48</v>
      </c>
      <c r="D41" s="106" t="s">
        <v>339</v>
      </c>
      <c r="E41" s="107">
        <v>27</v>
      </c>
      <c r="F41" s="45">
        <f xml:space="preserve"> (E41*100)/65</f>
        <v>41.53846153846154</v>
      </c>
      <c r="G41" s="107" t="s">
        <v>10</v>
      </c>
      <c r="H41" s="129"/>
    </row>
    <row r="42" spans="1:8" s="43" customFormat="1" ht="50.25" customHeight="1" x14ac:dyDescent="0.25">
      <c r="A42" s="19">
        <v>31</v>
      </c>
      <c r="B42" s="140" t="s">
        <v>350</v>
      </c>
      <c r="C42" s="132" t="s">
        <v>30</v>
      </c>
      <c r="D42" s="106" t="s">
        <v>339</v>
      </c>
      <c r="E42" s="107">
        <v>27</v>
      </c>
      <c r="F42" s="45">
        <f t="shared" si="0"/>
        <v>41.53846153846154</v>
      </c>
      <c r="G42" s="107" t="s">
        <v>10</v>
      </c>
      <c r="H42" s="129"/>
    </row>
    <row r="43" spans="1:8" s="43" customFormat="1" ht="50.25" customHeight="1" x14ac:dyDescent="0.25">
      <c r="A43" s="19">
        <v>32</v>
      </c>
      <c r="B43" s="139" t="s">
        <v>92</v>
      </c>
      <c r="C43" s="105" t="s">
        <v>31</v>
      </c>
      <c r="D43" s="106" t="s">
        <v>76</v>
      </c>
      <c r="E43" s="97">
        <v>26</v>
      </c>
      <c r="F43" s="45">
        <f t="shared" si="0"/>
        <v>40</v>
      </c>
      <c r="G43" s="97" t="s">
        <v>10</v>
      </c>
      <c r="H43" s="129"/>
    </row>
    <row r="44" spans="1:8" s="43" customFormat="1" ht="50.25" customHeight="1" x14ac:dyDescent="0.25">
      <c r="A44" s="19">
        <v>33</v>
      </c>
      <c r="B44" s="139" t="s">
        <v>93</v>
      </c>
      <c r="C44" s="105" t="s">
        <v>94</v>
      </c>
      <c r="D44" s="106" t="s">
        <v>76</v>
      </c>
      <c r="E44" s="97">
        <v>26</v>
      </c>
      <c r="F44" s="45">
        <f t="shared" si="0"/>
        <v>40</v>
      </c>
      <c r="G44" s="97" t="s">
        <v>10</v>
      </c>
      <c r="H44" s="129"/>
    </row>
    <row r="45" spans="1:8" s="43" customFormat="1" ht="50.25" customHeight="1" x14ac:dyDescent="0.25">
      <c r="A45" s="19">
        <v>34</v>
      </c>
      <c r="B45" s="139" t="s">
        <v>95</v>
      </c>
      <c r="C45" s="105" t="s">
        <v>94</v>
      </c>
      <c r="D45" s="106" t="s">
        <v>76</v>
      </c>
      <c r="E45" s="97">
        <v>26</v>
      </c>
      <c r="F45" s="45">
        <f t="shared" si="0"/>
        <v>40</v>
      </c>
      <c r="G45" s="97" t="s">
        <v>10</v>
      </c>
      <c r="H45" s="129"/>
    </row>
    <row r="46" spans="1:8" s="43" customFormat="1" ht="50.25" customHeight="1" x14ac:dyDescent="0.25">
      <c r="A46" s="19">
        <v>35</v>
      </c>
      <c r="B46" s="140" t="s">
        <v>351</v>
      </c>
      <c r="C46" s="132" t="s">
        <v>82</v>
      </c>
      <c r="D46" s="106" t="s">
        <v>339</v>
      </c>
      <c r="E46" s="107">
        <v>26</v>
      </c>
      <c r="F46" s="45">
        <f t="shared" si="0"/>
        <v>40</v>
      </c>
      <c r="G46" s="107" t="s">
        <v>10</v>
      </c>
      <c r="H46" s="129"/>
    </row>
    <row r="47" spans="1:8" s="43" customFormat="1" ht="50.25" customHeight="1" x14ac:dyDescent="0.25">
      <c r="A47" s="19">
        <v>36</v>
      </c>
      <c r="B47" s="139" t="s">
        <v>96</v>
      </c>
      <c r="C47" s="105" t="s">
        <v>88</v>
      </c>
      <c r="D47" s="106" t="s">
        <v>76</v>
      </c>
      <c r="E47" s="97">
        <v>25</v>
      </c>
      <c r="F47" s="45">
        <f t="shared" si="0"/>
        <v>38.46153846153846</v>
      </c>
      <c r="G47" s="97" t="s">
        <v>10</v>
      </c>
      <c r="H47" s="129"/>
    </row>
    <row r="48" spans="1:8" s="43" customFormat="1" ht="50.25" customHeight="1" x14ac:dyDescent="0.25">
      <c r="A48" s="19">
        <v>37</v>
      </c>
      <c r="B48" s="139" t="s">
        <v>97</v>
      </c>
      <c r="C48" s="105" t="s">
        <v>88</v>
      </c>
      <c r="D48" s="106" t="s">
        <v>76</v>
      </c>
      <c r="E48" s="97">
        <v>25</v>
      </c>
      <c r="F48" s="45">
        <f t="shared" si="0"/>
        <v>38.46153846153846</v>
      </c>
      <c r="G48" s="97" t="s">
        <v>10</v>
      </c>
      <c r="H48" s="129"/>
    </row>
    <row r="49" spans="1:19" s="43" customFormat="1" ht="50.25" customHeight="1" x14ac:dyDescent="0.25">
      <c r="A49" s="19">
        <v>38</v>
      </c>
      <c r="B49" s="139" t="s">
        <v>98</v>
      </c>
      <c r="C49" s="105" t="s">
        <v>30</v>
      </c>
      <c r="D49" s="106" t="s">
        <v>76</v>
      </c>
      <c r="E49" s="97">
        <v>25</v>
      </c>
      <c r="F49" s="45">
        <f t="shared" si="0"/>
        <v>38.46153846153846</v>
      </c>
      <c r="G49" s="97" t="s">
        <v>10</v>
      </c>
      <c r="H49" s="129"/>
    </row>
    <row r="50" spans="1:19" s="43" customFormat="1" ht="50.25" customHeight="1" x14ac:dyDescent="0.25">
      <c r="A50" s="19">
        <v>39</v>
      </c>
      <c r="B50" s="139" t="s">
        <v>99</v>
      </c>
      <c r="C50" s="105" t="s">
        <v>82</v>
      </c>
      <c r="D50" s="106" t="s">
        <v>76</v>
      </c>
      <c r="E50" s="97">
        <v>25</v>
      </c>
      <c r="F50" s="45">
        <f t="shared" si="0"/>
        <v>38.46153846153846</v>
      </c>
      <c r="G50" s="97" t="s">
        <v>10</v>
      </c>
      <c r="H50" s="129"/>
    </row>
    <row r="51" spans="1:19" s="43" customFormat="1" ht="50.25" customHeight="1" x14ac:dyDescent="0.25">
      <c r="A51" s="19">
        <v>40</v>
      </c>
      <c r="B51" s="140" t="s">
        <v>352</v>
      </c>
      <c r="C51" s="132" t="s">
        <v>30</v>
      </c>
      <c r="D51" s="106" t="s">
        <v>339</v>
      </c>
      <c r="E51" s="107">
        <v>25</v>
      </c>
      <c r="F51" s="133">
        <f xml:space="preserve"> (E51*100)/65</f>
        <v>38.46153846153846</v>
      </c>
      <c r="G51" s="107" t="s">
        <v>10</v>
      </c>
      <c r="H51" s="129"/>
    </row>
    <row r="52" spans="1:19" ht="50.25" customHeight="1" x14ac:dyDescent="0.25">
      <c r="A52" s="19">
        <v>41</v>
      </c>
      <c r="B52" s="140" t="s">
        <v>353</v>
      </c>
      <c r="C52" s="132" t="s">
        <v>30</v>
      </c>
      <c r="D52" s="106" t="s">
        <v>339</v>
      </c>
      <c r="E52" s="107">
        <v>24</v>
      </c>
      <c r="F52" s="133">
        <f xml:space="preserve"> (E52*100)/65</f>
        <v>36.92307692307692</v>
      </c>
      <c r="G52" s="107" t="s">
        <v>10</v>
      </c>
    </row>
    <row r="53" spans="1:19" ht="50.25" customHeight="1" x14ac:dyDescent="0.25">
      <c r="A53" s="19">
        <v>42</v>
      </c>
      <c r="B53" s="139" t="s">
        <v>100</v>
      </c>
      <c r="C53" s="105" t="s">
        <v>82</v>
      </c>
      <c r="D53" s="106" t="s">
        <v>76</v>
      </c>
      <c r="E53" s="97">
        <v>23</v>
      </c>
      <c r="F53" s="102">
        <v>35</v>
      </c>
      <c r="G53" s="97" t="s">
        <v>10</v>
      </c>
    </row>
    <row r="54" spans="1:19" ht="50.25" customHeight="1" x14ac:dyDescent="0.25">
      <c r="A54" s="19">
        <v>43</v>
      </c>
      <c r="B54" s="139" t="s">
        <v>101</v>
      </c>
      <c r="C54" s="105" t="s">
        <v>30</v>
      </c>
      <c r="D54" s="106" t="s">
        <v>76</v>
      </c>
      <c r="E54" s="97">
        <v>23</v>
      </c>
      <c r="F54" s="102">
        <v>35</v>
      </c>
      <c r="G54" s="97" t="s">
        <v>10</v>
      </c>
    </row>
    <row r="55" spans="1:19" ht="50.25" customHeight="1" x14ac:dyDescent="0.25">
      <c r="A55" s="19">
        <v>44</v>
      </c>
      <c r="B55" s="139" t="s">
        <v>102</v>
      </c>
      <c r="C55" s="105" t="s">
        <v>30</v>
      </c>
      <c r="D55" s="106" t="s">
        <v>76</v>
      </c>
      <c r="E55" s="97">
        <v>23</v>
      </c>
      <c r="F55" s="102">
        <v>35</v>
      </c>
      <c r="G55" s="97" t="s">
        <v>10</v>
      </c>
    </row>
    <row r="56" spans="1:19" s="96" customFormat="1" ht="50.25" customHeight="1" x14ac:dyDescent="0.25">
      <c r="A56" s="19">
        <v>45</v>
      </c>
      <c r="B56" s="139" t="s">
        <v>225</v>
      </c>
      <c r="C56" s="105" t="s">
        <v>30</v>
      </c>
      <c r="D56" s="106" t="s">
        <v>223</v>
      </c>
      <c r="E56" s="97">
        <v>23</v>
      </c>
      <c r="F56" s="102">
        <v>35</v>
      </c>
      <c r="G56" s="97" t="s">
        <v>10</v>
      </c>
      <c r="H56" s="47"/>
      <c r="I56"/>
      <c r="J56"/>
      <c r="K56"/>
      <c r="L56"/>
      <c r="M56"/>
      <c r="N56"/>
      <c r="O56"/>
      <c r="P56"/>
      <c r="Q56"/>
      <c r="R56"/>
      <c r="S56"/>
    </row>
    <row r="57" spans="1:19" s="96" customFormat="1" ht="50.25" customHeight="1" x14ac:dyDescent="0.25">
      <c r="A57" s="19">
        <v>46</v>
      </c>
      <c r="B57" s="140" t="s">
        <v>354</v>
      </c>
      <c r="C57" s="132" t="s">
        <v>48</v>
      </c>
      <c r="D57" s="106" t="s">
        <v>339</v>
      </c>
      <c r="E57" s="107">
        <v>23</v>
      </c>
      <c r="F57" s="133">
        <f xml:space="preserve"> (E57*100)/65</f>
        <v>35.384615384615387</v>
      </c>
      <c r="G57" s="107" t="s">
        <v>10</v>
      </c>
      <c r="H57" s="47"/>
      <c r="I57"/>
      <c r="J57"/>
      <c r="K57"/>
      <c r="L57"/>
      <c r="M57"/>
      <c r="N57"/>
      <c r="O57"/>
      <c r="P57"/>
      <c r="Q57"/>
      <c r="R57"/>
      <c r="S57"/>
    </row>
    <row r="58" spans="1:19" s="96" customFormat="1" ht="50.25" customHeight="1" x14ac:dyDescent="0.25">
      <c r="A58" s="19">
        <v>47</v>
      </c>
      <c r="B58" s="140" t="s">
        <v>355</v>
      </c>
      <c r="C58" s="132" t="s">
        <v>30</v>
      </c>
      <c r="D58" s="106" t="s">
        <v>339</v>
      </c>
      <c r="E58" s="107">
        <v>23</v>
      </c>
      <c r="F58" s="133">
        <f xml:space="preserve"> (E58*100)/65</f>
        <v>35.384615384615387</v>
      </c>
      <c r="G58" s="107" t="s">
        <v>10</v>
      </c>
      <c r="H58" s="47"/>
      <c r="I58"/>
      <c r="J58"/>
      <c r="K58"/>
      <c r="L58"/>
      <c r="M58"/>
      <c r="N58"/>
      <c r="O58"/>
      <c r="P58"/>
      <c r="Q58"/>
      <c r="R58"/>
      <c r="S58"/>
    </row>
    <row r="59" spans="1:19" s="96" customFormat="1" ht="50.25" customHeight="1" x14ac:dyDescent="0.25">
      <c r="A59" s="19">
        <v>48</v>
      </c>
      <c r="B59" s="140" t="s">
        <v>356</v>
      </c>
      <c r="C59" s="132" t="s">
        <v>31</v>
      </c>
      <c r="D59" s="106" t="s">
        <v>339</v>
      </c>
      <c r="E59" s="107">
        <v>23</v>
      </c>
      <c r="F59" s="133">
        <f xml:space="preserve"> (E59*100)/65</f>
        <v>35.384615384615387</v>
      </c>
      <c r="G59" s="107" t="s">
        <v>10</v>
      </c>
      <c r="H59" s="47"/>
      <c r="I59"/>
      <c r="J59"/>
      <c r="K59"/>
      <c r="L59"/>
      <c r="M59"/>
      <c r="N59"/>
      <c r="O59"/>
      <c r="P59"/>
      <c r="Q59"/>
      <c r="R59"/>
      <c r="S59"/>
    </row>
    <row r="60" spans="1:19" s="96" customFormat="1" ht="50.25" customHeight="1" x14ac:dyDescent="0.25">
      <c r="A60" s="19">
        <v>49</v>
      </c>
      <c r="B60" s="138" t="s">
        <v>46</v>
      </c>
      <c r="C60" s="105" t="s">
        <v>30</v>
      </c>
      <c r="D60" s="106" t="s">
        <v>19</v>
      </c>
      <c r="E60" s="97">
        <v>22</v>
      </c>
      <c r="F60" s="102">
        <f xml:space="preserve"> (E60*100)/E54</f>
        <v>95.652173913043484</v>
      </c>
      <c r="G60" s="97" t="s">
        <v>10</v>
      </c>
      <c r="H60" s="47"/>
      <c r="I60"/>
      <c r="J60"/>
      <c r="K60"/>
      <c r="L60"/>
      <c r="M60"/>
      <c r="N60"/>
      <c r="O60"/>
      <c r="P60"/>
      <c r="Q60"/>
      <c r="R60"/>
      <c r="S60"/>
    </row>
    <row r="61" spans="1:19" s="96" customFormat="1" ht="50.25" customHeight="1" x14ac:dyDescent="0.25">
      <c r="A61" s="19">
        <v>50</v>
      </c>
      <c r="B61" s="139" t="s">
        <v>103</v>
      </c>
      <c r="C61" s="105" t="s">
        <v>30</v>
      </c>
      <c r="D61" s="106" t="s">
        <v>76</v>
      </c>
      <c r="E61" s="97">
        <v>22</v>
      </c>
      <c r="F61" s="102">
        <v>34</v>
      </c>
      <c r="G61" s="97" t="s">
        <v>10</v>
      </c>
      <c r="H61" s="47"/>
      <c r="I61"/>
      <c r="J61"/>
      <c r="K61"/>
      <c r="L61"/>
      <c r="M61"/>
      <c r="N61"/>
      <c r="O61"/>
      <c r="P61"/>
      <c r="Q61"/>
      <c r="R61"/>
      <c r="S61"/>
    </row>
    <row r="62" spans="1:19" s="96" customFormat="1" ht="50.25" customHeight="1" x14ac:dyDescent="0.25">
      <c r="A62" s="19">
        <v>51</v>
      </c>
      <c r="B62" s="157" t="s">
        <v>287</v>
      </c>
      <c r="C62" s="97" t="s">
        <v>48</v>
      </c>
      <c r="D62" s="112" t="s">
        <v>284</v>
      </c>
      <c r="E62" s="144">
        <v>22</v>
      </c>
      <c r="F62" s="113">
        <v>34</v>
      </c>
      <c r="G62" s="113" t="s">
        <v>10</v>
      </c>
      <c r="H62" s="47"/>
      <c r="I62"/>
      <c r="J62"/>
      <c r="K62"/>
      <c r="L62"/>
      <c r="M62"/>
      <c r="N62"/>
      <c r="O62"/>
      <c r="P62"/>
      <c r="Q62"/>
      <c r="R62"/>
      <c r="S62"/>
    </row>
    <row r="63" spans="1:19" s="96" customFormat="1" ht="50.25" customHeight="1" x14ac:dyDescent="0.25">
      <c r="A63" s="19">
        <v>52</v>
      </c>
      <c r="B63" s="140" t="s">
        <v>357</v>
      </c>
      <c r="C63" s="132" t="s">
        <v>82</v>
      </c>
      <c r="D63" s="106" t="s">
        <v>339</v>
      </c>
      <c r="E63" s="107">
        <v>22</v>
      </c>
      <c r="F63" s="133">
        <f xml:space="preserve"> (E63*100)/65</f>
        <v>33.846153846153847</v>
      </c>
      <c r="G63" s="107" t="s">
        <v>10</v>
      </c>
      <c r="H63" s="47"/>
      <c r="I63"/>
      <c r="J63"/>
      <c r="K63"/>
      <c r="L63"/>
      <c r="M63"/>
      <c r="N63"/>
      <c r="O63"/>
      <c r="P63"/>
      <c r="Q63"/>
      <c r="R63"/>
      <c r="S63"/>
    </row>
    <row r="64" spans="1:19" s="96" customFormat="1" ht="50.25" customHeight="1" x14ac:dyDescent="0.25">
      <c r="A64" s="19">
        <v>53</v>
      </c>
      <c r="B64" s="159" t="s">
        <v>358</v>
      </c>
      <c r="C64" s="160" t="s">
        <v>48</v>
      </c>
      <c r="D64" s="134" t="s">
        <v>339</v>
      </c>
      <c r="E64" s="83">
        <v>22</v>
      </c>
      <c r="F64" s="164">
        <f xml:space="preserve"> (E64*100)/65</f>
        <v>33.846153846153847</v>
      </c>
      <c r="G64" s="56" t="s">
        <v>10</v>
      </c>
      <c r="H64" s="47"/>
      <c r="I64"/>
      <c r="J64"/>
      <c r="K64"/>
      <c r="L64"/>
      <c r="M64"/>
      <c r="N64"/>
      <c r="O64"/>
      <c r="P64"/>
      <c r="Q64"/>
      <c r="R64"/>
      <c r="S64"/>
    </row>
    <row r="65" spans="1:19" s="96" customFormat="1" ht="50.25" customHeight="1" x14ac:dyDescent="0.25">
      <c r="A65" s="19">
        <v>54</v>
      </c>
      <c r="B65" s="158" t="s">
        <v>226</v>
      </c>
      <c r="C65" s="44" t="s">
        <v>30</v>
      </c>
      <c r="D65" s="134" t="s">
        <v>223</v>
      </c>
      <c r="E65" s="19">
        <v>21</v>
      </c>
      <c r="F65" s="45">
        <v>32</v>
      </c>
      <c r="G65" s="54" t="s">
        <v>10</v>
      </c>
      <c r="H65" s="47"/>
      <c r="I65"/>
      <c r="J65"/>
      <c r="K65"/>
      <c r="L65"/>
      <c r="M65"/>
      <c r="N65"/>
      <c r="O65"/>
      <c r="P65"/>
      <c r="Q65"/>
      <c r="R65"/>
      <c r="S65"/>
    </row>
    <row r="66" spans="1:19" s="96" customFormat="1" ht="50.25" customHeight="1" x14ac:dyDescent="0.25">
      <c r="A66" s="19">
        <v>55</v>
      </c>
      <c r="B66" s="159" t="s">
        <v>359</v>
      </c>
      <c r="C66" s="160" t="s">
        <v>94</v>
      </c>
      <c r="D66" s="134" t="s">
        <v>339</v>
      </c>
      <c r="E66" s="163">
        <v>21</v>
      </c>
      <c r="F66" s="164">
        <f xml:space="preserve"> (E66*100)/65</f>
        <v>32.307692307692307</v>
      </c>
      <c r="G66" s="56" t="s">
        <v>10</v>
      </c>
      <c r="H66" s="47"/>
      <c r="I66"/>
      <c r="J66"/>
      <c r="K66"/>
      <c r="L66"/>
      <c r="M66"/>
      <c r="N66"/>
      <c r="O66"/>
      <c r="P66"/>
      <c r="Q66"/>
      <c r="R66"/>
      <c r="S66"/>
    </row>
    <row r="67" spans="1:19" s="96" customFormat="1" ht="50.25" customHeight="1" x14ac:dyDescent="0.25">
      <c r="A67" s="19">
        <v>56</v>
      </c>
      <c r="B67" s="158" t="s">
        <v>104</v>
      </c>
      <c r="C67" s="44" t="s">
        <v>31</v>
      </c>
      <c r="D67" s="134" t="s">
        <v>76</v>
      </c>
      <c r="E67" s="19">
        <v>20</v>
      </c>
      <c r="F67" s="45">
        <v>31</v>
      </c>
      <c r="G67" s="54" t="s">
        <v>10</v>
      </c>
      <c r="H67" s="47"/>
      <c r="I67"/>
      <c r="J67"/>
      <c r="K67"/>
      <c r="L67"/>
      <c r="M67"/>
      <c r="N67"/>
      <c r="O67"/>
      <c r="P67"/>
      <c r="Q67"/>
      <c r="R67"/>
      <c r="S67"/>
    </row>
    <row r="68" spans="1:19" s="96" customFormat="1" ht="50.25" customHeight="1" x14ac:dyDescent="0.25">
      <c r="A68" s="19">
        <v>57</v>
      </c>
      <c r="B68" s="159" t="s">
        <v>360</v>
      </c>
      <c r="C68" s="160" t="s">
        <v>48</v>
      </c>
      <c r="D68" s="35" t="s">
        <v>339</v>
      </c>
      <c r="E68" s="83">
        <v>20</v>
      </c>
      <c r="F68" s="164">
        <f xml:space="preserve"> (E68*100)/65</f>
        <v>30.76923076923077</v>
      </c>
      <c r="G68" s="56" t="s">
        <v>10</v>
      </c>
      <c r="H68" s="47"/>
      <c r="I68"/>
      <c r="J68"/>
      <c r="K68"/>
      <c r="L68"/>
      <c r="M68"/>
      <c r="N68"/>
      <c r="O68"/>
      <c r="P68"/>
      <c r="Q68"/>
      <c r="R68"/>
      <c r="S68"/>
    </row>
    <row r="69" spans="1:19" s="96" customFormat="1" ht="50.25" customHeight="1" x14ac:dyDescent="0.25">
      <c r="A69" s="19">
        <v>58</v>
      </c>
      <c r="B69" s="158" t="s">
        <v>105</v>
      </c>
      <c r="C69" s="44" t="s">
        <v>30</v>
      </c>
      <c r="D69" s="35" t="s">
        <v>76</v>
      </c>
      <c r="E69" s="19">
        <v>19</v>
      </c>
      <c r="F69" s="45">
        <v>29</v>
      </c>
      <c r="G69" s="54" t="s">
        <v>10</v>
      </c>
      <c r="H69" s="47"/>
      <c r="I69"/>
      <c r="J69"/>
      <c r="K69"/>
      <c r="L69"/>
      <c r="M69"/>
      <c r="N69"/>
      <c r="O69"/>
      <c r="P69"/>
      <c r="Q69"/>
      <c r="R69"/>
      <c r="S69"/>
    </row>
    <row r="70" spans="1:19" s="96" customFormat="1" ht="50.25" customHeight="1" x14ac:dyDescent="0.25">
      <c r="A70" s="19">
        <v>59</v>
      </c>
      <c r="B70" s="159" t="s">
        <v>361</v>
      </c>
      <c r="C70" s="160" t="s">
        <v>31</v>
      </c>
      <c r="D70" s="35" t="s">
        <v>339</v>
      </c>
      <c r="E70" s="83">
        <v>19</v>
      </c>
      <c r="F70" s="164">
        <f xml:space="preserve"> (E70*100)/65</f>
        <v>29.23076923076923</v>
      </c>
      <c r="G70" s="56" t="s">
        <v>10</v>
      </c>
      <c r="H70" s="47"/>
      <c r="I70"/>
      <c r="J70"/>
      <c r="K70"/>
      <c r="L70"/>
      <c r="M70"/>
      <c r="N70"/>
      <c r="O70"/>
      <c r="P70"/>
      <c r="Q70"/>
      <c r="R70"/>
      <c r="S70"/>
    </row>
    <row r="71" spans="1:19" s="96" customFormat="1" ht="50.25" customHeight="1" x14ac:dyDescent="0.25">
      <c r="A71" s="19">
        <v>60</v>
      </c>
      <c r="B71" s="158" t="s">
        <v>106</v>
      </c>
      <c r="C71" s="44" t="s">
        <v>30</v>
      </c>
      <c r="D71" s="35" t="s">
        <v>76</v>
      </c>
      <c r="E71" s="19">
        <v>18</v>
      </c>
      <c r="F71" s="45">
        <v>28</v>
      </c>
      <c r="G71" s="54" t="s">
        <v>10</v>
      </c>
      <c r="H71" s="47"/>
      <c r="I71"/>
      <c r="J71"/>
      <c r="K71"/>
      <c r="L71"/>
      <c r="M71"/>
      <c r="N71"/>
      <c r="O71"/>
      <c r="P71"/>
      <c r="Q71"/>
      <c r="R71"/>
      <c r="S71"/>
    </row>
    <row r="72" spans="1:19" s="96" customFormat="1" ht="50.25" customHeight="1" x14ac:dyDescent="0.25">
      <c r="A72" s="19">
        <v>61</v>
      </c>
      <c r="B72" s="143" t="s">
        <v>288</v>
      </c>
      <c r="C72" s="113" t="s">
        <v>82</v>
      </c>
      <c r="D72" s="144" t="s">
        <v>284</v>
      </c>
      <c r="E72" s="35">
        <v>18</v>
      </c>
      <c r="F72" s="19">
        <v>28</v>
      </c>
      <c r="G72" s="96" t="s">
        <v>10</v>
      </c>
      <c r="H72" s="47"/>
      <c r="I72"/>
      <c r="J72"/>
      <c r="K72"/>
      <c r="L72"/>
      <c r="M72"/>
      <c r="N72"/>
      <c r="O72"/>
      <c r="P72"/>
      <c r="Q72"/>
      <c r="R72"/>
      <c r="S72"/>
    </row>
    <row r="73" spans="1:19" s="96" customFormat="1" ht="50.25" customHeight="1" x14ac:dyDescent="0.25">
      <c r="A73" s="19">
        <v>62</v>
      </c>
      <c r="B73" s="139" t="s">
        <v>227</v>
      </c>
      <c r="C73" s="105" t="s">
        <v>82</v>
      </c>
      <c r="D73" s="106" t="s">
        <v>223</v>
      </c>
      <c r="E73" s="97">
        <v>17</v>
      </c>
      <c r="F73" s="102">
        <v>26</v>
      </c>
      <c r="G73" s="110" t="s">
        <v>10</v>
      </c>
      <c r="H73" s="47"/>
      <c r="I73"/>
      <c r="J73"/>
      <c r="K73"/>
      <c r="L73"/>
      <c r="M73"/>
      <c r="N73"/>
      <c r="O73"/>
      <c r="P73"/>
      <c r="Q73"/>
      <c r="R73"/>
      <c r="S73"/>
    </row>
    <row r="74" spans="1:19" s="96" customFormat="1" ht="50.25" customHeight="1" x14ac:dyDescent="0.25">
      <c r="A74" s="19">
        <v>63</v>
      </c>
      <c r="B74" s="139" t="s">
        <v>107</v>
      </c>
      <c r="C74" s="105" t="s">
        <v>78</v>
      </c>
      <c r="D74" s="106" t="s">
        <v>76</v>
      </c>
      <c r="E74" s="97">
        <v>16</v>
      </c>
      <c r="F74" s="102">
        <v>25</v>
      </c>
      <c r="G74" s="97" t="s">
        <v>10</v>
      </c>
      <c r="H74" s="47"/>
      <c r="I74"/>
      <c r="J74"/>
      <c r="K74"/>
      <c r="L74"/>
      <c r="M74"/>
      <c r="N74"/>
      <c r="O74"/>
      <c r="P74"/>
      <c r="Q74"/>
      <c r="R74"/>
      <c r="S74"/>
    </row>
    <row r="75" spans="1:19" s="96" customFormat="1" ht="50.25" customHeight="1" x14ac:dyDescent="0.25">
      <c r="A75" s="19">
        <v>64</v>
      </c>
      <c r="B75" s="156" t="s">
        <v>108</v>
      </c>
      <c r="C75" s="161" t="s">
        <v>94</v>
      </c>
      <c r="D75" s="72" t="s">
        <v>76</v>
      </c>
      <c r="E75" s="97">
        <v>16</v>
      </c>
      <c r="F75" s="45">
        <v>25</v>
      </c>
      <c r="G75" s="97" t="s">
        <v>10</v>
      </c>
      <c r="H75" s="47"/>
      <c r="I75"/>
      <c r="J75"/>
      <c r="K75"/>
      <c r="L75"/>
      <c r="M75"/>
      <c r="N75"/>
      <c r="O75"/>
      <c r="P75"/>
      <c r="Q75"/>
      <c r="R75"/>
      <c r="S75"/>
    </row>
    <row r="76" spans="1:19" s="96" customFormat="1" ht="50.25" customHeight="1" x14ac:dyDescent="0.25">
      <c r="A76" s="19">
        <v>65</v>
      </c>
      <c r="B76" s="145" t="s">
        <v>320</v>
      </c>
      <c r="C76" s="105" t="s">
        <v>30</v>
      </c>
      <c r="D76" s="106" t="s">
        <v>319</v>
      </c>
      <c r="E76" s="97">
        <v>16</v>
      </c>
      <c r="F76" s="45">
        <v>25</v>
      </c>
      <c r="G76" s="97" t="s">
        <v>10</v>
      </c>
      <c r="H76" s="47"/>
      <c r="I76"/>
      <c r="J76"/>
      <c r="K76"/>
      <c r="L76"/>
      <c r="M76"/>
      <c r="N76"/>
      <c r="O76"/>
      <c r="P76"/>
      <c r="Q76"/>
      <c r="R76"/>
      <c r="S76"/>
    </row>
    <row r="77" spans="1:19" s="96" customFormat="1" ht="50.25" customHeight="1" x14ac:dyDescent="0.25">
      <c r="A77" s="19">
        <v>66</v>
      </c>
      <c r="B77" s="139" t="s">
        <v>228</v>
      </c>
      <c r="C77" s="105" t="s">
        <v>82</v>
      </c>
      <c r="D77" s="106" t="s">
        <v>223</v>
      </c>
      <c r="E77" s="97">
        <v>15</v>
      </c>
      <c r="F77" s="102">
        <v>23</v>
      </c>
      <c r="G77" s="97" t="s">
        <v>10</v>
      </c>
      <c r="H77" s="47"/>
      <c r="I77"/>
      <c r="J77"/>
      <c r="K77"/>
      <c r="L77"/>
      <c r="M77"/>
      <c r="N77"/>
      <c r="O77"/>
      <c r="P77"/>
      <c r="Q77"/>
      <c r="R77"/>
      <c r="S77"/>
    </row>
    <row r="78" spans="1:19" s="96" customFormat="1" ht="50.25" customHeight="1" x14ac:dyDescent="0.25">
      <c r="A78" s="19">
        <v>67</v>
      </c>
      <c r="B78" s="139" t="s">
        <v>229</v>
      </c>
      <c r="C78" s="105" t="s">
        <v>82</v>
      </c>
      <c r="D78" s="106" t="s">
        <v>223</v>
      </c>
      <c r="E78" s="97">
        <v>15</v>
      </c>
      <c r="F78" s="102">
        <v>23</v>
      </c>
      <c r="G78" s="97" t="s">
        <v>10</v>
      </c>
      <c r="H78" s="47"/>
      <c r="I78"/>
      <c r="J78"/>
      <c r="K78"/>
      <c r="L78"/>
      <c r="M78"/>
      <c r="N78"/>
      <c r="O78"/>
      <c r="P78"/>
      <c r="Q78"/>
      <c r="R78"/>
      <c r="S78"/>
    </row>
    <row r="79" spans="1:19" s="96" customFormat="1" ht="50.25" customHeight="1" x14ac:dyDescent="0.25">
      <c r="A79" s="19">
        <v>68</v>
      </c>
      <c r="B79" s="140" t="s">
        <v>362</v>
      </c>
      <c r="C79" s="132" t="s">
        <v>48</v>
      </c>
      <c r="D79" s="106" t="s">
        <v>339</v>
      </c>
      <c r="E79" s="107">
        <v>15</v>
      </c>
      <c r="F79" s="133">
        <f xml:space="preserve"> (E79*100)/65</f>
        <v>23.076923076923077</v>
      </c>
      <c r="G79" s="107" t="s">
        <v>10</v>
      </c>
      <c r="H79" s="47"/>
      <c r="I79"/>
      <c r="J79"/>
      <c r="K79"/>
      <c r="L79"/>
      <c r="M79"/>
      <c r="N79"/>
      <c r="O79"/>
      <c r="P79"/>
      <c r="Q79"/>
      <c r="R79"/>
      <c r="S79"/>
    </row>
    <row r="80" spans="1:19" s="96" customFormat="1" ht="50.25" customHeight="1" x14ac:dyDescent="0.25">
      <c r="A80" s="19">
        <v>69</v>
      </c>
      <c r="B80" s="140" t="s">
        <v>363</v>
      </c>
      <c r="C80" s="132" t="s">
        <v>82</v>
      </c>
      <c r="D80" s="106" t="s">
        <v>339</v>
      </c>
      <c r="E80" s="107">
        <v>13</v>
      </c>
      <c r="F80" s="133">
        <f xml:space="preserve"> (E80*100)/65</f>
        <v>20</v>
      </c>
      <c r="G80" s="107" t="s">
        <v>10</v>
      </c>
      <c r="H80" s="47"/>
      <c r="I80"/>
      <c r="J80"/>
      <c r="K80"/>
      <c r="L80"/>
      <c r="M80"/>
      <c r="N80"/>
      <c r="O80"/>
      <c r="P80"/>
      <c r="Q80"/>
      <c r="R80"/>
      <c r="S80"/>
    </row>
    <row r="81" spans="1:19" s="96" customFormat="1" ht="50.25" customHeight="1" x14ac:dyDescent="0.25">
      <c r="A81" s="19">
        <v>70</v>
      </c>
      <c r="B81" s="139" t="s">
        <v>230</v>
      </c>
      <c r="C81" s="105" t="s">
        <v>82</v>
      </c>
      <c r="D81" s="106" t="s">
        <v>223</v>
      </c>
      <c r="E81" s="97">
        <v>12</v>
      </c>
      <c r="F81" s="102">
        <v>18</v>
      </c>
      <c r="G81" s="97" t="s">
        <v>10</v>
      </c>
      <c r="H81" s="47"/>
      <c r="I81"/>
      <c r="J81"/>
      <c r="K81"/>
      <c r="L81"/>
      <c r="M81"/>
      <c r="N81"/>
      <c r="O81"/>
      <c r="P81"/>
      <c r="Q81"/>
      <c r="R81"/>
      <c r="S81"/>
    </row>
    <row r="82" spans="1:19" s="96" customFormat="1" ht="50.25" customHeight="1" x14ac:dyDescent="0.25">
      <c r="A82" s="19">
        <v>71</v>
      </c>
      <c r="B82" s="139" t="s">
        <v>231</v>
      </c>
      <c r="C82" s="105" t="s">
        <v>94</v>
      </c>
      <c r="D82" s="106" t="s">
        <v>223</v>
      </c>
      <c r="E82" s="97">
        <v>12</v>
      </c>
      <c r="F82" s="102">
        <v>18</v>
      </c>
      <c r="G82" s="97" t="s">
        <v>10</v>
      </c>
      <c r="H82" s="47"/>
      <c r="I82"/>
      <c r="J82"/>
      <c r="K82"/>
      <c r="L82"/>
      <c r="M82"/>
      <c r="N82"/>
      <c r="O82"/>
      <c r="P82"/>
      <c r="Q82"/>
      <c r="R82"/>
      <c r="S82"/>
    </row>
    <row r="83" spans="1:19" s="96" customFormat="1" ht="50.25" customHeight="1" x14ac:dyDescent="0.25">
      <c r="A83" s="19">
        <v>72</v>
      </c>
      <c r="B83" s="139" t="s">
        <v>232</v>
      </c>
      <c r="C83" s="105" t="s">
        <v>31</v>
      </c>
      <c r="D83" s="106" t="s">
        <v>223</v>
      </c>
      <c r="E83" s="97">
        <v>11</v>
      </c>
      <c r="F83" s="102">
        <v>16</v>
      </c>
      <c r="G83" s="97" t="s">
        <v>10</v>
      </c>
      <c r="H83" s="47"/>
      <c r="I83"/>
      <c r="J83"/>
      <c r="K83"/>
      <c r="L83"/>
      <c r="M83"/>
      <c r="N83"/>
      <c r="O83"/>
      <c r="P83"/>
      <c r="Q83"/>
      <c r="R83"/>
      <c r="S83"/>
    </row>
    <row r="84" spans="1:19" s="96" customFormat="1" ht="50.25" customHeight="1" x14ac:dyDescent="0.25">
      <c r="A84" s="19">
        <v>73</v>
      </c>
      <c r="B84" s="139" t="s">
        <v>233</v>
      </c>
      <c r="C84" s="105" t="s">
        <v>30</v>
      </c>
      <c r="D84" s="106" t="s">
        <v>223</v>
      </c>
      <c r="E84" s="97">
        <v>11</v>
      </c>
      <c r="F84" s="102">
        <v>16</v>
      </c>
      <c r="G84" s="97" t="s">
        <v>10</v>
      </c>
      <c r="H84" s="47"/>
      <c r="I84"/>
      <c r="J84"/>
      <c r="K84"/>
      <c r="L84"/>
      <c r="M84"/>
      <c r="N84"/>
      <c r="O84"/>
      <c r="P84"/>
      <c r="Q84"/>
      <c r="R84"/>
      <c r="S84"/>
    </row>
    <row r="85" spans="1:19" s="96" customFormat="1" ht="50.25" customHeight="1" x14ac:dyDescent="0.25">
      <c r="A85" s="19">
        <v>74</v>
      </c>
      <c r="B85" s="139" t="s">
        <v>234</v>
      </c>
      <c r="C85" s="105" t="s">
        <v>82</v>
      </c>
      <c r="D85" s="106" t="s">
        <v>223</v>
      </c>
      <c r="E85" s="97">
        <v>11</v>
      </c>
      <c r="F85" s="102">
        <v>16</v>
      </c>
      <c r="G85" s="97" t="s">
        <v>10</v>
      </c>
      <c r="H85" s="47"/>
      <c r="I85"/>
      <c r="J85"/>
      <c r="K85"/>
      <c r="L85"/>
      <c r="M85"/>
      <c r="N85"/>
      <c r="O85"/>
      <c r="P85"/>
      <c r="Q85"/>
      <c r="R85"/>
      <c r="S85"/>
    </row>
    <row r="86" spans="1:19" s="96" customFormat="1" ht="50.25" customHeight="1" x14ac:dyDescent="0.25">
      <c r="A86" s="19">
        <v>75</v>
      </c>
      <c r="B86" s="157" t="s">
        <v>289</v>
      </c>
      <c r="C86" s="116" t="s">
        <v>48</v>
      </c>
      <c r="D86" s="116" t="s">
        <v>284</v>
      </c>
      <c r="E86" s="116">
        <v>11</v>
      </c>
      <c r="F86" s="106">
        <v>17</v>
      </c>
      <c r="G86" s="97" t="s">
        <v>10</v>
      </c>
      <c r="H86" s="47"/>
      <c r="I86"/>
      <c r="J86"/>
      <c r="K86"/>
      <c r="L86"/>
      <c r="M86"/>
      <c r="N86"/>
      <c r="O86"/>
      <c r="P86"/>
      <c r="Q86"/>
      <c r="R86"/>
      <c r="S86"/>
    </row>
    <row r="87" spans="1:19" s="96" customFormat="1" ht="50.25" customHeight="1" x14ac:dyDescent="0.25">
      <c r="A87" s="19">
        <v>76</v>
      </c>
      <c r="B87" s="140" t="s">
        <v>364</v>
      </c>
      <c r="C87" s="132" t="s">
        <v>48</v>
      </c>
      <c r="D87" s="106" t="s">
        <v>339</v>
      </c>
      <c r="E87" s="107">
        <v>11</v>
      </c>
      <c r="F87" s="133">
        <f xml:space="preserve"> (E87*100)/65</f>
        <v>16.923076923076923</v>
      </c>
      <c r="G87" s="107" t="s">
        <v>10</v>
      </c>
      <c r="H87" s="47"/>
      <c r="I87"/>
      <c r="J87"/>
      <c r="K87"/>
      <c r="L87"/>
      <c r="M87"/>
      <c r="N87"/>
      <c r="O87"/>
      <c r="P87"/>
      <c r="Q87"/>
      <c r="R87"/>
      <c r="S87"/>
    </row>
    <row r="88" spans="1:19" s="96" customFormat="1" ht="50.25" customHeight="1" x14ac:dyDescent="0.25">
      <c r="A88" s="19">
        <v>77</v>
      </c>
      <c r="B88" s="139" t="s">
        <v>235</v>
      </c>
      <c r="C88" s="105" t="s">
        <v>82</v>
      </c>
      <c r="D88" s="106" t="s">
        <v>223</v>
      </c>
      <c r="E88" s="97">
        <v>10</v>
      </c>
      <c r="F88" s="102">
        <v>15</v>
      </c>
      <c r="G88" s="97" t="s">
        <v>10</v>
      </c>
      <c r="H88" s="47"/>
      <c r="I88"/>
      <c r="J88"/>
      <c r="K88"/>
      <c r="L88"/>
      <c r="M88"/>
      <c r="N88"/>
      <c r="O88"/>
      <c r="P88"/>
      <c r="Q88"/>
      <c r="R88"/>
      <c r="S88"/>
    </row>
    <row r="89" spans="1:19" s="96" customFormat="1" ht="50.25" customHeight="1" x14ac:dyDescent="0.25">
      <c r="A89" s="19">
        <v>78</v>
      </c>
      <c r="B89" s="157" t="s">
        <v>290</v>
      </c>
      <c r="C89" s="115" t="s">
        <v>30</v>
      </c>
      <c r="D89" s="116" t="s">
        <v>284</v>
      </c>
      <c r="E89" s="115">
        <v>10</v>
      </c>
      <c r="F89" s="115">
        <v>15</v>
      </c>
      <c r="G89" s="97" t="s">
        <v>10</v>
      </c>
      <c r="H89" s="47"/>
      <c r="I89"/>
      <c r="J89"/>
      <c r="K89"/>
      <c r="L89"/>
      <c r="M89"/>
      <c r="N89"/>
      <c r="O89"/>
      <c r="P89"/>
      <c r="Q89"/>
      <c r="R89"/>
      <c r="S89"/>
    </row>
    <row r="90" spans="1:19" s="96" customFormat="1" ht="50.25" customHeight="1" x14ac:dyDescent="0.25">
      <c r="A90" s="19">
        <v>79</v>
      </c>
      <c r="B90" s="157" t="s">
        <v>291</v>
      </c>
      <c r="C90" s="162" t="s">
        <v>82</v>
      </c>
      <c r="D90" s="162" t="s">
        <v>284</v>
      </c>
      <c r="E90" s="116">
        <v>10</v>
      </c>
      <c r="F90" s="97">
        <v>15</v>
      </c>
      <c r="G90" s="97" t="s">
        <v>10</v>
      </c>
      <c r="H90" s="47"/>
      <c r="I90"/>
      <c r="J90"/>
      <c r="K90"/>
      <c r="L90"/>
      <c r="M90"/>
      <c r="N90"/>
      <c r="O90"/>
      <c r="P90"/>
      <c r="Q90"/>
      <c r="R90"/>
      <c r="S90"/>
    </row>
    <row r="91" spans="1:19" ht="50.25" customHeight="1" x14ac:dyDescent="0.25">
      <c r="A91" s="19">
        <v>80</v>
      </c>
      <c r="B91" s="157" t="s">
        <v>292</v>
      </c>
      <c r="C91" s="106" t="s">
        <v>82</v>
      </c>
      <c r="D91" s="116" t="s">
        <v>284</v>
      </c>
      <c r="E91" s="106">
        <v>10</v>
      </c>
      <c r="F91" s="115">
        <v>15</v>
      </c>
      <c r="G91" s="97" t="s">
        <v>10</v>
      </c>
    </row>
    <row r="92" spans="1:19" ht="50.25" customHeight="1" x14ac:dyDescent="0.25">
      <c r="A92" s="19">
        <v>81</v>
      </c>
      <c r="B92" s="139" t="s">
        <v>236</v>
      </c>
      <c r="C92" s="105" t="s">
        <v>30</v>
      </c>
      <c r="D92" s="106" t="s">
        <v>223</v>
      </c>
      <c r="E92" s="97">
        <v>9</v>
      </c>
      <c r="F92" s="102">
        <v>13</v>
      </c>
      <c r="G92" s="97" t="s">
        <v>10</v>
      </c>
    </row>
    <row r="93" spans="1:19" ht="50.25" customHeight="1" x14ac:dyDescent="0.25">
      <c r="A93" s="19">
        <v>82</v>
      </c>
      <c r="B93" s="139" t="s">
        <v>237</v>
      </c>
      <c r="C93" s="105" t="s">
        <v>82</v>
      </c>
      <c r="D93" s="106" t="s">
        <v>223</v>
      </c>
      <c r="E93" s="97">
        <v>9</v>
      </c>
      <c r="F93" s="102">
        <v>13</v>
      </c>
      <c r="G93" s="97" t="s">
        <v>10</v>
      </c>
    </row>
    <row r="94" spans="1:19" ht="50.25" customHeight="1" x14ac:dyDescent="0.25">
      <c r="A94" s="19">
        <v>83</v>
      </c>
      <c r="B94" s="140" t="s">
        <v>365</v>
      </c>
      <c r="C94" s="132" t="s">
        <v>94</v>
      </c>
      <c r="D94" s="106" t="s">
        <v>339</v>
      </c>
      <c r="E94" s="107">
        <v>8</v>
      </c>
      <c r="F94" s="133">
        <f xml:space="preserve"> (E94*100)/65</f>
        <v>12.307692307692308</v>
      </c>
      <c r="G94" s="107" t="s">
        <v>10</v>
      </c>
    </row>
    <row r="95" spans="1:19" ht="50.25" customHeight="1" x14ac:dyDescent="0.25">
      <c r="A95" s="19">
        <v>84</v>
      </c>
      <c r="B95" s="138" t="s">
        <v>39</v>
      </c>
      <c r="C95" s="105" t="s">
        <v>31</v>
      </c>
      <c r="D95" s="106" t="s">
        <v>19</v>
      </c>
      <c r="E95" s="97">
        <v>7</v>
      </c>
      <c r="F95" s="102">
        <f xml:space="preserve"> (E95*100)/E88</f>
        <v>70</v>
      </c>
      <c r="G95" s="97" t="s">
        <v>10</v>
      </c>
    </row>
    <row r="96" spans="1:19" ht="50.25" customHeight="1" x14ac:dyDescent="0.25">
      <c r="A96" s="19">
        <v>85</v>
      </c>
      <c r="B96" s="139" t="s">
        <v>109</v>
      </c>
      <c r="C96" s="105" t="s">
        <v>94</v>
      </c>
      <c r="D96" s="106" t="s">
        <v>76</v>
      </c>
      <c r="E96" s="97">
        <v>7</v>
      </c>
      <c r="F96" s="102">
        <v>11</v>
      </c>
      <c r="G96" s="97" t="s">
        <v>10</v>
      </c>
    </row>
    <row r="97" spans="1:7" ht="50.25" customHeight="1" x14ac:dyDescent="0.25">
      <c r="A97" s="19">
        <v>86</v>
      </c>
      <c r="B97" s="139" t="s">
        <v>238</v>
      </c>
      <c r="C97" s="105" t="s">
        <v>30</v>
      </c>
      <c r="D97" s="106" t="s">
        <v>223</v>
      </c>
      <c r="E97" s="97">
        <v>7</v>
      </c>
      <c r="F97" s="102">
        <v>10</v>
      </c>
      <c r="G97" s="97" t="s">
        <v>10</v>
      </c>
    </row>
    <row r="98" spans="1:7" ht="50.25" customHeight="1" x14ac:dyDescent="0.25">
      <c r="A98" s="19">
        <v>87</v>
      </c>
      <c r="B98" s="139" t="s">
        <v>239</v>
      </c>
      <c r="C98" s="105" t="s">
        <v>82</v>
      </c>
      <c r="D98" s="106" t="s">
        <v>223</v>
      </c>
      <c r="E98" s="97">
        <v>7</v>
      </c>
      <c r="F98" s="102">
        <v>10</v>
      </c>
      <c r="G98" s="97" t="s">
        <v>10</v>
      </c>
    </row>
    <row r="99" spans="1:7" ht="50.25" customHeight="1" x14ac:dyDescent="0.25">
      <c r="A99" s="19">
        <v>88</v>
      </c>
      <c r="B99" s="157" t="s">
        <v>293</v>
      </c>
      <c r="C99" s="116" t="s">
        <v>82</v>
      </c>
      <c r="D99" s="116" t="s">
        <v>284</v>
      </c>
      <c r="E99" s="106">
        <v>7</v>
      </c>
      <c r="F99" s="106">
        <v>11</v>
      </c>
      <c r="G99" s="97" t="s">
        <v>10</v>
      </c>
    </row>
    <row r="100" spans="1:7" ht="50.25" customHeight="1" x14ac:dyDescent="0.25">
      <c r="A100" s="19">
        <v>89</v>
      </c>
      <c r="B100" s="139" t="s">
        <v>110</v>
      </c>
      <c r="C100" s="105" t="s">
        <v>31</v>
      </c>
      <c r="D100" s="106" t="s">
        <v>76</v>
      </c>
      <c r="E100" s="97">
        <v>6</v>
      </c>
      <c r="F100" s="102">
        <v>9</v>
      </c>
      <c r="G100" s="97" t="s">
        <v>10</v>
      </c>
    </row>
    <row r="101" spans="1:7" ht="50.25" customHeight="1" x14ac:dyDescent="0.25">
      <c r="A101" s="19">
        <v>90</v>
      </c>
      <c r="B101" s="139" t="s">
        <v>240</v>
      </c>
      <c r="C101" s="105" t="s">
        <v>30</v>
      </c>
      <c r="D101" s="106" t="s">
        <v>223</v>
      </c>
      <c r="E101" s="97">
        <v>2</v>
      </c>
      <c r="F101" s="102">
        <v>3</v>
      </c>
      <c r="G101" s="97" t="s">
        <v>10</v>
      </c>
    </row>
    <row r="102" spans="1:7" ht="50.25" customHeight="1" x14ac:dyDescent="0.25">
      <c r="A102" s="19">
        <v>91</v>
      </c>
      <c r="B102" s="140" t="s">
        <v>366</v>
      </c>
      <c r="C102" s="132" t="s">
        <v>78</v>
      </c>
      <c r="D102" s="106" t="s">
        <v>339</v>
      </c>
      <c r="E102" s="107">
        <v>0</v>
      </c>
      <c r="F102" s="133">
        <f xml:space="preserve"> (E102*100)/65</f>
        <v>0</v>
      </c>
      <c r="G102" s="107" t="s">
        <v>10</v>
      </c>
    </row>
  </sheetData>
  <autoFilter ref="A11:G11">
    <sortState ref="A12:G102">
      <sortCondition descending="1" ref="E11"/>
    </sortState>
  </autoFilter>
  <sortState ref="B11:E14">
    <sortCondition descending="1" ref="E11:E14"/>
  </sortState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7"/>
  <sheetViews>
    <sheetView zoomScale="90" zoomScaleNormal="90" zoomScaleSheetLayoutView="100" workbookViewId="0">
      <selection activeCell="G49" sqref="G49:G83"/>
    </sheetView>
  </sheetViews>
  <sheetFormatPr defaultRowHeight="15.75" x14ac:dyDescent="0.25"/>
  <cols>
    <col min="1" max="1" width="5.7109375" style="47" customWidth="1"/>
    <col min="2" max="2" width="36.140625" style="47" customWidth="1"/>
    <col min="3" max="3" width="14.28515625" style="49" customWidth="1"/>
    <col min="4" max="4" width="57.7109375" style="47" customWidth="1"/>
    <col min="5" max="5" width="15" style="47" customWidth="1"/>
    <col min="6" max="6" width="12.85546875" style="47" customWidth="1"/>
    <col min="7" max="7" width="14.85546875" style="96" customWidth="1"/>
    <col min="8" max="8" width="14" customWidth="1"/>
  </cols>
  <sheetData>
    <row r="1" spans="1:19" x14ac:dyDescent="0.25">
      <c r="F1" s="108" t="s">
        <v>70</v>
      </c>
    </row>
    <row r="2" spans="1:19" x14ac:dyDescent="0.25">
      <c r="F2" s="108" t="s">
        <v>67</v>
      </c>
    </row>
    <row r="3" spans="1:19" x14ac:dyDescent="0.25">
      <c r="F3" s="47" t="s">
        <v>68</v>
      </c>
    </row>
    <row r="5" spans="1:19" x14ac:dyDescent="0.25">
      <c r="B5" s="98" t="s">
        <v>12</v>
      </c>
    </row>
    <row r="7" spans="1:19" ht="23.25" customHeight="1" x14ac:dyDescent="0.25">
      <c r="B7" s="88" t="s">
        <v>4</v>
      </c>
      <c r="C7" s="90" t="s">
        <v>8</v>
      </c>
      <c r="D7" s="92" t="s">
        <v>63</v>
      </c>
      <c r="E7" s="91" t="s">
        <v>38</v>
      </c>
      <c r="F7" s="48"/>
      <c r="H7" s="94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1" t="s">
        <v>11</v>
      </c>
      <c r="C8" s="99">
        <v>45930</v>
      </c>
      <c r="D8" s="89" t="s">
        <v>6</v>
      </c>
      <c r="E8" s="93">
        <v>65</v>
      </c>
      <c r="H8" s="94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1" t="s">
        <v>13</v>
      </c>
      <c r="C9" s="130" t="s">
        <v>15</v>
      </c>
      <c r="D9" s="89"/>
      <c r="E9" s="93"/>
      <c r="H9" s="94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50"/>
      <c r="E10" s="50"/>
      <c r="F10" s="51"/>
      <c r="H10" s="94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2" t="s">
        <v>5</v>
      </c>
      <c r="B11" s="52" t="s">
        <v>0</v>
      </c>
      <c r="C11" s="52" t="s">
        <v>1</v>
      </c>
      <c r="D11" s="52" t="s">
        <v>7</v>
      </c>
      <c r="E11" s="52" t="s">
        <v>2</v>
      </c>
      <c r="F11" s="101" t="s">
        <v>3</v>
      </c>
      <c r="G11" s="109" t="s">
        <v>9</v>
      </c>
      <c r="H11" s="95"/>
      <c r="I11" s="103"/>
      <c r="J11" s="42"/>
      <c r="K11" s="42"/>
      <c r="L11" s="42"/>
      <c r="M11" s="42"/>
      <c r="N11" s="42"/>
      <c r="O11" s="42"/>
      <c r="P11" s="42"/>
      <c r="Q11" s="42"/>
    </row>
    <row r="12" spans="1:19" ht="42.75" customHeight="1" x14ac:dyDescent="0.25">
      <c r="A12" s="19">
        <v>1</v>
      </c>
      <c r="B12" s="139" t="s">
        <v>111</v>
      </c>
      <c r="C12" s="44" t="s">
        <v>112</v>
      </c>
      <c r="D12" s="35" t="s">
        <v>76</v>
      </c>
      <c r="E12" s="19">
        <v>57</v>
      </c>
      <c r="F12" s="45">
        <v>88</v>
      </c>
      <c r="G12" s="97" t="s">
        <v>33</v>
      </c>
      <c r="H12" s="43"/>
      <c r="I12" s="104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42.75" customHeight="1" x14ac:dyDescent="0.25">
      <c r="A13" s="19">
        <v>2</v>
      </c>
      <c r="B13" s="140" t="s">
        <v>367</v>
      </c>
      <c r="C13" s="160" t="s">
        <v>27</v>
      </c>
      <c r="D13" s="35" t="s">
        <v>339</v>
      </c>
      <c r="E13" s="45">
        <v>56</v>
      </c>
      <c r="F13" s="167">
        <v>86.15384615384616</v>
      </c>
      <c r="G13" s="107" t="s">
        <v>33</v>
      </c>
      <c r="I13" s="104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42.75" customHeight="1" x14ac:dyDescent="0.25">
      <c r="A14" s="97">
        <v>3</v>
      </c>
      <c r="B14" s="168" t="s">
        <v>40</v>
      </c>
      <c r="C14" s="105" t="s">
        <v>41</v>
      </c>
      <c r="D14" s="106" t="s">
        <v>19</v>
      </c>
      <c r="E14" s="97">
        <v>55</v>
      </c>
      <c r="F14" s="45">
        <f xml:space="preserve"> (E14*100)/65</f>
        <v>84.615384615384613</v>
      </c>
      <c r="G14" s="97" t="s">
        <v>33</v>
      </c>
      <c r="I14" s="104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42.75" customHeight="1" x14ac:dyDescent="0.25">
      <c r="A15" s="19">
        <v>4</v>
      </c>
      <c r="B15" s="140" t="s">
        <v>368</v>
      </c>
      <c r="C15" s="160" t="s">
        <v>27</v>
      </c>
      <c r="D15" s="35" t="s">
        <v>339</v>
      </c>
      <c r="E15" s="45">
        <v>55</v>
      </c>
      <c r="F15" s="167">
        <v>84.615384615384613</v>
      </c>
      <c r="G15" s="107" t="s">
        <v>79</v>
      </c>
      <c r="I15" s="104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s="43" customFormat="1" ht="42.75" customHeight="1" x14ac:dyDescent="0.25">
      <c r="A16" s="19">
        <v>5</v>
      </c>
      <c r="B16" s="139" t="s">
        <v>113</v>
      </c>
      <c r="C16" s="105" t="s">
        <v>114</v>
      </c>
      <c r="D16" s="106" t="s">
        <v>76</v>
      </c>
      <c r="E16" s="97">
        <v>54</v>
      </c>
      <c r="F16" s="167">
        <v>84.615384615384613</v>
      </c>
      <c r="G16" s="97" t="s">
        <v>79</v>
      </c>
      <c r="I16" s="104"/>
    </row>
    <row r="17" spans="1:7" s="43" customFormat="1" ht="42.75" customHeight="1" x14ac:dyDescent="0.25">
      <c r="A17" s="97">
        <v>6</v>
      </c>
      <c r="B17" s="139" t="s">
        <v>115</v>
      </c>
      <c r="C17" s="105" t="s">
        <v>116</v>
      </c>
      <c r="D17" s="106" t="s">
        <v>76</v>
      </c>
      <c r="E17" s="97">
        <v>54</v>
      </c>
      <c r="F17" s="167">
        <v>84.615384615384613</v>
      </c>
      <c r="G17" s="97" t="s">
        <v>79</v>
      </c>
    </row>
    <row r="18" spans="1:7" s="43" customFormat="1" ht="42.75" customHeight="1" x14ac:dyDescent="0.25">
      <c r="A18" s="19">
        <v>7</v>
      </c>
      <c r="B18" s="139" t="s">
        <v>241</v>
      </c>
      <c r="C18" s="105" t="s">
        <v>114</v>
      </c>
      <c r="D18" s="106" t="s">
        <v>223</v>
      </c>
      <c r="E18" s="97">
        <v>54</v>
      </c>
      <c r="F18" s="167">
        <v>84.615384615384613</v>
      </c>
      <c r="G18" s="97" t="s">
        <v>33</v>
      </c>
    </row>
    <row r="19" spans="1:7" s="43" customFormat="1" ht="42.75" customHeight="1" x14ac:dyDescent="0.25">
      <c r="A19" s="19">
        <v>8</v>
      </c>
      <c r="B19" s="157" t="s">
        <v>294</v>
      </c>
      <c r="C19" s="97" t="s">
        <v>41</v>
      </c>
      <c r="D19" s="162" t="s">
        <v>284</v>
      </c>
      <c r="E19" s="106">
        <v>54</v>
      </c>
      <c r="F19" s="167">
        <v>84.615384615384613</v>
      </c>
      <c r="G19" s="97" t="s">
        <v>33</v>
      </c>
    </row>
    <row r="20" spans="1:7" s="43" customFormat="1" ht="42.75" customHeight="1" x14ac:dyDescent="0.25">
      <c r="A20" s="97">
        <v>9</v>
      </c>
      <c r="B20" s="140" t="s">
        <v>369</v>
      </c>
      <c r="C20" s="132" t="s">
        <v>27</v>
      </c>
      <c r="D20" s="106" t="s">
        <v>339</v>
      </c>
      <c r="E20" s="102">
        <v>53</v>
      </c>
      <c r="F20" s="167">
        <v>84.615384615384613</v>
      </c>
      <c r="G20" s="107" t="s">
        <v>79</v>
      </c>
    </row>
    <row r="21" spans="1:7" s="43" customFormat="1" ht="42.75" customHeight="1" x14ac:dyDescent="0.25">
      <c r="A21" s="19">
        <v>10</v>
      </c>
      <c r="B21" s="140" t="s">
        <v>370</v>
      </c>
      <c r="C21" s="132" t="s">
        <v>28</v>
      </c>
      <c r="D21" s="106" t="s">
        <v>339</v>
      </c>
      <c r="E21" s="102">
        <v>53</v>
      </c>
      <c r="F21" s="167">
        <v>84.615384615384613</v>
      </c>
      <c r="G21" s="107" t="s">
        <v>79</v>
      </c>
    </row>
    <row r="22" spans="1:7" s="43" customFormat="1" ht="42.75" customHeight="1" x14ac:dyDescent="0.25">
      <c r="A22" s="19">
        <v>11</v>
      </c>
      <c r="B22" s="140" t="s">
        <v>371</v>
      </c>
      <c r="C22" s="132" t="s">
        <v>372</v>
      </c>
      <c r="D22" s="106" t="s">
        <v>339</v>
      </c>
      <c r="E22" s="102">
        <v>48</v>
      </c>
      <c r="F22" s="167">
        <v>84.615384615384613</v>
      </c>
      <c r="G22" s="107" t="s">
        <v>10</v>
      </c>
    </row>
    <row r="23" spans="1:7" s="43" customFormat="1" ht="42.75" customHeight="1" x14ac:dyDescent="0.25">
      <c r="A23" s="97">
        <v>12</v>
      </c>
      <c r="B23" s="140" t="s">
        <v>373</v>
      </c>
      <c r="C23" s="132" t="s">
        <v>27</v>
      </c>
      <c r="D23" s="106" t="s">
        <v>339</v>
      </c>
      <c r="E23" s="102">
        <v>48</v>
      </c>
      <c r="F23" s="167">
        <v>84.615384615384599</v>
      </c>
      <c r="G23" s="107" t="s">
        <v>10</v>
      </c>
    </row>
    <row r="24" spans="1:7" s="43" customFormat="1" ht="42.75" customHeight="1" x14ac:dyDescent="0.25">
      <c r="A24" s="19">
        <v>13</v>
      </c>
      <c r="B24" s="139" t="s">
        <v>242</v>
      </c>
      <c r="C24" s="105" t="s">
        <v>28</v>
      </c>
      <c r="D24" s="106" t="s">
        <v>223</v>
      </c>
      <c r="E24" s="97">
        <v>47</v>
      </c>
      <c r="F24" s="167">
        <v>84.615384615384599</v>
      </c>
      <c r="G24" s="97" t="s">
        <v>79</v>
      </c>
    </row>
    <row r="25" spans="1:7" s="43" customFormat="1" ht="42.75" customHeight="1" x14ac:dyDescent="0.25">
      <c r="A25" s="19">
        <v>14</v>
      </c>
      <c r="B25" s="139" t="s">
        <v>243</v>
      </c>
      <c r="C25" s="105" t="s">
        <v>27</v>
      </c>
      <c r="D25" s="106" t="s">
        <v>223</v>
      </c>
      <c r="E25" s="97">
        <v>47</v>
      </c>
      <c r="F25" s="167">
        <v>84.615384615384599</v>
      </c>
      <c r="G25" s="97" t="s">
        <v>79</v>
      </c>
    </row>
    <row r="26" spans="1:7" s="43" customFormat="1" ht="42.75" customHeight="1" x14ac:dyDescent="0.25">
      <c r="A26" s="97">
        <v>15</v>
      </c>
      <c r="B26" s="139" t="s">
        <v>117</v>
      </c>
      <c r="C26" s="105" t="s">
        <v>112</v>
      </c>
      <c r="D26" s="106" t="s">
        <v>76</v>
      </c>
      <c r="E26" s="97">
        <v>46</v>
      </c>
      <c r="F26" s="167">
        <v>84.615384615384599</v>
      </c>
      <c r="G26" s="97" t="s">
        <v>79</v>
      </c>
    </row>
    <row r="27" spans="1:7" s="43" customFormat="1" ht="42.75" customHeight="1" x14ac:dyDescent="0.25">
      <c r="A27" s="19">
        <v>16</v>
      </c>
      <c r="B27" s="139" t="s">
        <v>118</v>
      </c>
      <c r="C27" s="105" t="s">
        <v>116</v>
      </c>
      <c r="D27" s="106" t="s">
        <v>76</v>
      </c>
      <c r="E27" s="97">
        <v>46</v>
      </c>
      <c r="F27" s="167">
        <v>84.615384615384599</v>
      </c>
      <c r="G27" s="97" t="s">
        <v>79</v>
      </c>
    </row>
    <row r="28" spans="1:7" s="43" customFormat="1" ht="42.75" customHeight="1" x14ac:dyDescent="0.25">
      <c r="A28" s="19">
        <v>17</v>
      </c>
      <c r="B28" s="140" t="s">
        <v>374</v>
      </c>
      <c r="C28" s="132" t="s">
        <v>27</v>
      </c>
      <c r="D28" s="106" t="s">
        <v>339</v>
      </c>
      <c r="E28" s="102">
        <v>45</v>
      </c>
      <c r="F28" s="167">
        <v>84.615384615384599</v>
      </c>
      <c r="G28" s="107" t="s">
        <v>10</v>
      </c>
    </row>
    <row r="29" spans="1:7" s="43" customFormat="1" ht="42.75" customHeight="1" x14ac:dyDescent="0.25">
      <c r="A29" s="97">
        <v>18</v>
      </c>
      <c r="B29" s="140" t="s">
        <v>375</v>
      </c>
      <c r="C29" s="132" t="s">
        <v>27</v>
      </c>
      <c r="D29" s="106" t="s">
        <v>339</v>
      </c>
      <c r="E29" s="102">
        <v>43</v>
      </c>
      <c r="F29" s="167">
        <v>84.615384615384599</v>
      </c>
      <c r="G29" s="107" t="s">
        <v>10</v>
      </c>
    </row>
    <row r="30" spans="1:7" s="43" customFormat="1" ht="42.75" customHeight="1" x14ac:dyDescent="0.25">
      <c r="A30" s="19">
        <v>19</v>
      </c>
      <c r="B30" s="139" t="s">
        <v>119</v>
      </c>
      <c r="C30" s="105" t="s">
        <v>28</v>
      </c>
      <c r="D30" s="106" t="s">
        <v>76</v>
      </c>
      <c r="E30" s="97">
        <v>42</v>
      </c>
      <c r="F30" s="167">
        <v>84.615384615384599</v>
      </c>
      <c r="G30" s="97" t="s">
        <v>10</v>
      </c>
    </row>
    <row r="31" spans="1:7" s="43" customFormat="1" ht="42.75" customHeight="1" x14ac:dyDescent="0.25">
      <c r="A31" s="19">
        <v>20</v>
      </c>
      <c r="B31" s="139" t="s">
        <v>120</v>
      </c>
      <c r="C31" s="105" t="s">
        <v>112</v>
      </c>
      <c r="D31" s="106" t="s">
        <v>76</v>
      </c>
      <c r="E31" s="97">
        <v>39</v>
      </c>
      <c r="F31" s="167">
        <v>84.615384615384599</v>
      </c>
      <c r="G31" s="97" t="s">
        <v>10</v>
      </c>
    </row>
    <row r="32" spans="1:7" s="43" customFormat="1" ht="42.75" customHeight="1" x14ac:dyDescent="0.25">
      <c r="A32" s="97">
        <v>21</v>
      </c>
      <c r="B32" s="139" t="s">
        <v>121</v>
      </c>
      <c r="C32" s="105">
        <v>6</v>
      </c>
      <c r="D32" s="106" t="s">
        <v>76</v>
      </c>
      <c r="E32" s="97">
        <v>39</v>
      </c>
      <c r="F32" s="167">
        <v>84.615384615384599</v>
      </c>
      <c r="G32" s="97" t="s">
        <v>10</v>
      </c>
    </row>
    <row r="33" spans="1:7" s="43" customFormat="1" ht="42.75" customHeight="1" x14ac:dyDescent="0.25">
      <c r="A33" s="19">
        <v>22</v>
      </c>
      <c r="B33" s="157" t="s">
        <v>295</v>
      </c>
      <c r="C33" s="97" t="s">
        <v>41</v>
      </c>
      <c r="D33" s="106" t="s">
        <v>284</v>
      </c>
      <c r="E33" s="97">
        <v>39</v>
      </c>
      <c r="F33" s="167">
        <v>84.615384615384599</v>
      </c>
      <c r="G33" s="97" t="s">
        <v>79</v>
      </c>
    </row>
    <row r="34" spans="1:7" s="43" customFormat="1" ht="42.75" customHeight="1" x14ac:dyDescent="0.25">
      <c r="A34" s="19">
        <v>23</v>
      </c>
      <c r="B34" s="140" t="s">
        <v>376</v>
      </c>
      <c r="C34" s="132" t="s">
        <v>114</v>
      </c>
      <c r="D34" s="106" t="s">
        <v>339</v>
      </c>
      <c r="E34" s="102">
        <v>39</v>
      </c>
      <c r="F34" s="167">
        <v>84.615384615384599</v>
      </c>
      <c r="G34" s="107" t="s">
        <v>10</v>
      </c>
    </row>
    <row r="35" spans="1:7" s="43" customFormat="1" ht="42.75" customHeight="1" x14ac:dyDescent="0.25">
      <c r="A35" s="97">
        <v>24</v>
      </c>
      <c r="B35" s="139" t="s">
        <v>122</v>
      </c>
      <c r="C35" s="105" t="s">
        <v>28</v>
      </c>
      <c r="D35" s="106" t="s">
        <v>76</v>
      </c>
      <c r="E35" s="97">
        <v>38</v>
      </c>
      <c r="F35" s="167">
        <v>84.615384615384599</v>
      </c>
      <c r="G35" s="97" t="s">
        <v>10</v>
      </c>
    </row>
    <row r="36" spans="1:7" s="43" customFormat="1" ht="42.75" customHeight="1" x14ac:dyDescent="0.25">
      <c r="A36" s="19">
        <v>25</v>
      </c>
      <c r="B36" s="140" t="s">
        <v>377</v>
      </c>
      <c r="C36" s="132" t="s">
        <v>28</v>
      </c>
      <c r="D36" s="106" t="s">
        <v>339</v>
      </c>
      <c r="E36" s="102">
        <v>38</v>
      </c>
      <c r="F36" s="167">
        <v>84.615384615384599</v>
      </c>
      <c r="G36" s="107" t="s">
        <v>10</v>
      </c>
    </row>
    <row r="37" spans="1:7" s="43" customFormat="1" ht="42.75" customHeight="1" x14ac:dyDescent="0.25">
      <c r="A37" s="19">
        <v>26</v>
      </c>
      <c r="B37" s="140" t="s">
        <v>378</v>
      </c>
      <c r="C37" s="132" t="s">
        <v>27</v>
      </c>
      <c r="D37" s="106" t="s">
        <v>339</v>
      </c>
      <c r="E37" s="102">
        <v>37</v>
      </c>
      <c r="F37" s="167">
        <v>84.615384615384599</v>
      </c>
      <c r="G37" s="107" t="s">
        <v>10</v>
      </c>
    </row>
    <row r="38" spans="1:7" s="43" customFormat="1" ht="42.75" customHeight="1" x14ac:dyDescent="0.25">
      <c r="A38" s="97">
        <v>27</v>
      </c>
      <c r="B38" s="140" t="s">
        <v>379</v>
      </c>
      <c r="C38" s="132" t="s">
        <v>380</v>
      </c>
      <c r="D38" s="106" t="s">
        <v>339</v>
      </c>
      <c r="E38" s="102">
        <v>37</v>
      </c>
      <c r="F38" s="167">
        <v>84.615384615384599</v>
      </c>
      <c r="G38" s="107" t="s">
        <v>10</v>
      </c>
    </row>
    <row r="39" spans="1:7" s="43" customFormat="1" ht="42.75" customHeight="1" x14ac:dyDescent="0.25">
      <c r="A39" s="19">
        <v>28</v>
      </c>
      <c r="B39" s="140" t="s">
        <v>381</v>
      </c>
      <c r="C39" s="132" t="s">
        <v>27</v>
      </c>
      <c r="D39" s="106" t="s">
        <v>339</v>
      </c>
      <c r="E39" s="102">
        <v>36</v>
      </c>
      <c r="F39" s="167">
        <v>84.615384615384599</v>
      </c>
      <c r="G39" s="107" t="s">
        <v>10</v>
      </c>
    </row>
    <row r="40" spans="1:7" ht="42.75" customHeight="1" x14ac:dyDescent="0.25">
      <c r="A40" s="19">
        <v>29</v>
      </c>
      <c r="B40" s="168" t="s">
        <v>51</v>
      </c>
      <c r="C40" s="105" t="s">
        <v>28</v>
      </c>
      <c r="D40" s="106" t="s">
        <v>19</v>
      </c>
      <c r="E40" s="97">
        <v>35</v>
      </c>
      <c r="F40" s="167">
        <v>84.615384615384599</v>
      </c>
      <c r="G40" s="97" t="s">
        <v>59</v>
      </c>
    </row>
    <row r="41" spans="1:7" ht="42.75" customHeight="1" x14ac:dyDescent="0.25">
      <c r="A41" s="97">
        <v>30</v>
      </c>
      <c r="B41" s="157" t="s">
        <v>296</v>
      </c>
      <c r="C41" s="106" t="s">
        <v>28</v>
      </c>
      <c r="D41" s="116" t="s">
        <v>284</v>
      </c>
      <c r="E41" s="106">
        <v>35</v>
      </c>
      <c r="F41" s="167">
        <v>84.615384615384599</v>
      </c>
      <c r="G41" s="97" t="s">
        <v>79</v>
      </c>
    </row>
    <row r="42" spans="1:7" ht="42.75" customHeight="1" x14ac:dyDescent="0.25">
      <c r="A42" s="19">
        <v>31</v>
      </c>
      <c r="B42" s="157" t="s">
        <v>297</v>
      </c>
      <c r="C42" s="106" t="s">
        <v>27</v>
      </c>
      <c r="D42" s="116" t="s">
        <v>284</v>
      </c>
      <c r="E42" s="106">
        <v>35</v>
      </c>
      <c r="F42" s="167">
        <v>84.615384615384599</v>
      </c>
      <c r="G42" s="97" t="s">
        <v>79</v>
      </c>
    </row>
    <row r="43" spans="1:7" ht="42.75" customHeight="1" x14ac:dyDescent="0.25">
      <c r="A43" s="19">
        <v>32</v>
      </c>
      <c r="B43" s="139" t="s">
        <v>244</v>
      </c>
      <c r="C43" s="105" t="s">
        <v>27</v>
      </c>
      <c r="D43" s="106" t="s">
        <v>223</v>
      </c>
      <c r="E43" s="97">
        <v>34</v>
      </c>
      <c r="F43" s="167">
        <v>84.615384615384599</v>
      </c>
      <c r="G43" s="97" t="s">
        <v>79</v>
      </c>
    </row>
    <row r="44" spans="1:7" ht="42.75" customHeight="1" x14ac:dyDescent="0.25">
      <c r="A44" s="97">
        <v>33</v>
      </c>
      <c r="B44" s="140" t="s">
        <v>382</v>
      </c>
      <c r="C44" s="132" t="s">
        <v>27</v>
      </c>
      <c r="D44" s="106" t="s">
        <v>339</v>
      </c>
      <c r="E44" s="102">
        <v>33</v>
      </c>
      <c r="F44" s="167">
        <v>84.615384615384599</v>
      </c>
      <c r="G44" s="107" t="s">
        <v>10</v>
      </c>
    </row>
    <row r="45" spans="1:7" ht="42.75" customHeight="1" x14ac:dyDescent="0.25">
      <c r="A45" s="19">
        <v>34</v>
      </c>
      <c r="B45" s="140" t="s">
        <v>383</v>
      </c>
      <c r="C45" s="132" t="s">
        <v>27</v>
      </c>
      <c r="D45" s="106" t="s">
        <v>339</v>
      </c>
      <c r="E45" s="102">
        <v>33</v>
      </c>
      <c r="F45" s="167">
        <v>84.615384615384599</v>
      </c>
      <c r="G45" s="107" t="s">
        <v>10</v>
      </c>
    </row>
    <row r="46" spans="1:7" ht="42.75" customHeight="1" x14ac:dyDescent="0.25">
      <c r="A46" s="19">
        <v>35</v>
      </c>
      <c r="B46" s="140" t="s">
        <v>384</v>
      </c>
      <c r="C46" s="132" t="s">
        <v>114</v>
      </c>
      <c r="D46" s="106" t="s">
        <v>339</v>
      </c>
      <c r="E46" s="102">
        <v>33</v>
      </c>
      <c r="F46" s="167">
        <v>84.615384615384599</v>
      </c>
      <c r="G46" s="107" t="s">
        <v>10</v>
      </c>
    </row>
    <row r="47" spans="1:7" ht="42.75" customHeight="1" x14ac:dyDescent="0.25">
      <c r="A47" s="97">
        <v>36</v>
      </c>
      <c r="B47" s="140" t="s">
        <v>385</v>
      </c>
      <c r="C47" s="132" t="s">
        <v>28</v>
      </c>
      <c r="D47" s="106" t="s">
        <v>339</v>
      </c>
      <c r="E47" s="102">
        <v>33</v>
      </c>
      <c r="F47" s="167">
        <v>84.615384615384599</v>
      </c>
      <c r="G47" s="107" t="s">
        <v>10</v>
      </c>
    </row>
    <row r="48" spans="1:7" ht="42.75" customHeight="1" x14ac:dyDescent="0.25">
      <c r="A48" s="19">
        <v>37</v>
      </c>
      <c r="B48" s="139" t="s">
        <v>245</v>
      </c>
      <c r="C48" s="105" t="s">
        <v>28</v>
      </c>
      <c r="D48" s="106" t="s">
        <v>223</v>
      </c>
      <c r="E48" s="97">
        <v>32</v>
      </c>
      <c r="F48" s="167">
        <v>84.615384615384599</v>
      </c>
      <c r="G48" s="97" t="s">
        <v>10</v>
      </c>
    </row>
    <row r="49" spans="1:7" ht="42.75" customHeight="1" x14ac:dyDescent="0.25">
      <c r="A49" s="19">
        <v>38</v>
      </c>
      <c r="B49" s="159" t="s">
        <v>386</v>
      </c>
      <c r="C49" s="160" t="s">
        <v>27</v>
      </c>
      <c r="D49" s="35" t="s">
        <v>339</v>
      </c>
      <c r="E49" s="45">
        <v>32</v>
      </c>
      <c r="F49" s="167">
        <v>84.615384615384599</v>
      </c>
      <c r="G49" s="107" t="s">
        <v>10</v>
      </c>
    </row>
    <row r="50" spans="1:7" ht="42.75" customHeight="1" x14ac:dyDescent="0.25">
      <c r="A50" s="97">
        <v>39</v>
      </c>
      <c r="B50" s="158" t="s">
        <v>123</v>
      </c>
      <c r="C50" s="44" t="s">
        <v>28</v>
      </c>
      <c r="D50" s="35" t="s">
        <v>76</v>
      </c>
      <c r="E50" s="19">
        <v>31</v>
      </c>
      <c r="F50" s="167">
        <v>84.615384615384599</v>
      </c>
      <c r="G50" s="97" t="s">
        <v>10</v>
      </c>
    </row>
    <row r="51" spans="1:7" ht="42.75" customHeight="1" x14ac:dyDescent="0.25">
      <c r="A51" s="19">
        <v>40</v>
      </c>
      <c r="B51" s="158" t="s">
        <v>246</v>
      </c>
      <c r="C51" s="44" t="s">
        <v>114</v>
      </c>
      <c r="D51" s="35" t="s">
        <v>223</v>
      </c>
      <c r="E51" s="19">
        <v>31</v>
      </c>
      <c r="F51" s="167">
        <v>84.615384615384599</v>
      </c>
      <c r="G51" s="97" t="s">
        <v>10</v>
      </c>
    </row>
    <row r="52" spans="1:7" ht="42.75" customHeight="1" x14ac:dyDescent="0.25">
      <c r="A52" s="19">
        <v>41</v>
      </c>
      <c r="B52" s="159" t="s">
        <v>387</v>
      </c>
      <c r="C52" s="160" t="s">
        <v>114</v>
      </c>
      <c r="D52" s="134" t="s">
        <v>339</v>
      </c>
      <c r="E52" s="45">
        <v>31</v>
      </c>
      <c r="F52" s="167">
        <v>84.615384615384599</v>
      </c>
      <c r="G52" s="107" t="s">
        <v>10</v>
      </c>
    </row>
    <row r="53" spans="1:7" ht="42.75" customHeight="1" x14ac:dyDescent="0.25">
      <c r="A53" s="97">
        <v>42</v>
      </c>
      <c r="B53" s="159" t="s">
        <v>388</v>
      </c>
      <c r="C53" s="160" t="s">
        <v>380</v>
      </c>
      <c r="D53" s="134" t="s">
        <v>339</v>
      </c>
      <c r="E53" s="45">
        <v>31</v>
      </c>
      <c r="F53" s="167">
        <v>84.615384615384599</v>
      </c>
      <c r="G53" s="107" t="s">
        <v>10</v>
      </c>
    </row>
    <row r="54" spans="1:7" ht="42.75" customHeight="1" x14ac:dyDescent="0.25">
      <c r="A54" s="19">
        <v>43</v>
      </c>
      <c r="B54" s="159" t="s">
        <v>389</v>
      </c>
      <c r="C54" s="160" t="s">
        <v>380</v>
      </c>
      <c r="D54" s="134" t="s">
        <v>339</v>
      </c>
      <c r="E54" s="165">
        <v>31</v>
      </c>
      <c r="F54" s="167">
        <v>84.615384615384599</v>
      </c>
      <c r="G54" s="107" t="s">
        <v>10</v>
      </c>
    </row>
    <row r="55" spans="1:7" ht="42.75" customHeight="1" x14ac:dyDescent="0.25">
      <c r="A55" s="19">
        <v>44</v>
      </c>
      <c r="B55" s="159" t="s">
        <v>390</v>
      </c>
      <c r="C55" s="160" t="s">
        <v>27</v>
      </c>
      <c r="D55" s="134" t="s">
        <v>339</v>
      </c>
      <c r="E55" s="45">
        <v>30</v>
      </c>
      <c r="F55" s="167">
        <v>84.615384615384599</v>
      </c>
      <c r="G55" s="107" t="s">
        <v>10</v>
      </c>
    </row>
    <row r="56" spans="1:7" ht="42.75" customHeight="1" x14ac:dyDescent="0.25">
      <c r="A56" s="97">
        <v>45</v>
      </c>
      <c r="B56" s="158" t="s">
        <v>124</v>
      </c>
      <c r="C56" s="44">
        <v>6</v>
      </c>
      <c r="D56" s="35" t="s">
        <v>76</v>
      </c>
      <c r="E56" s="19">
        <v>29</v>
      </c>
      <c r="F56" s="167">
        <v>84.615384615384599</v>
      </c>
      <c r="G56" s="97" t="s">
        <v>10</v>
      </c>
    </row>
    <row r="57" spans="1:7" ht="42.75" customHeight="1" x14ac:dyDescent="0.25">
      <c r="A57" s="19">
        <v>46</v>
      </c>
      <c r="B57" s="158" t="s">
        <v>247</v>
      </c>
      <c r="C57" s="44" t="s">
        <v>28</v>
      </c>
      <c r="D57" s="35" t="s">
        <v>223</v>
      </c>
      <c r="E57" s="19">
        <v>29</v>
      </c>
      <c r="F57" s="167">
        <v>84.615384615384599</v>
      </c>
      <c r="G57" s="97" t="s">
        <v>10</v>
      </c>
    </row>
    <row r="58" spans="1:7" ht="42.75" customHeight="1" thickBot="1" x14ac:dyDescent="0.3">
      <c r="A58" s="19">
        <v>47</v>
      </c>
      <c r="B58" s="169" t="s">
        <v>125</v>
      </c>
      <c r="C58" s="105" t="s">
        <v>28</v>
      </c>
      <c r="D58" s="106" t="s">
        <v>76</v>
      </c>
      <c r="E58" s="97">
        <v>28</v>
      </c>
      <c r="F58" s="167">
        <v>84.615384615384599</v>
      </c>
      <c r="G58" s="97" t="s">
        <v>10</v>
      </c>
    </row>
    <row r="59" spans="1:7" ht="42.75" customHeight="1" x14ac:dyDescent="0.25">
      <c r="A59" s="97">
        <v>48</v>
      </c>
      <c r="B59" s="157" t="s">
        <v>298</v>
      </c>
      <c r="C59" s="97" t="s">
        <v>27</v>
      </c>
      <c r="D59" s="142" t="s">
        <v>284</v>
      </c>
      <c r="E59" s="106">
        <v>28</v>
      </c>
      <c r="F59" s="167">
        <v>84.615384615384599</v>
      </c>
      <c r="G59" s="97" t="s">
        <v>10</v>
      </c>
    </row>
    <row r="60" spans="1:7" ht="42.75" customHeight="1" x14ac:dyDescent="0.25">
      <c r="A60" s="19">
        <v>49</v>
      </c>
      <c r="B60" s="157" t="s">
        <v>299</v>
      </c>
      <c r="C60" s="97" t="s">
        <v>41</v>
      </c>
      <c r="D60" s="134" t="s">
        <v>284</v>
      </c>
      <c r="E60" s="116">
        <v>28</v>
      </c>
      <c r="F60" s="167">
        <v>84.615384615384599</v>
      </c>
      <c r="G60" s="97" t="s">
        <v>10</v>
      </c>
    </row>
    <row r="61" spans="1:7" ht="42.75" customHeight="1" x14ac:dyDescent="0.25">
      <c r="A61" s="19">
        <v>50</v>
      </c>
      <c r="B61" s="140" t="s">
        <v>391</v>
      </c>
      <c r="C61" s="132" t="s">
        <v>28</v>
      </c>
      <c r="D61" s="134" t="s">
        <v>339</v>
      </c>
      <c r="E61" s="102">
        <v>28</v>
      </c>
      <c r="F61" s="167">
        <v>84.615384615384599</v>
      </c>
      <c r="G61" s="107" t="s">
        <v>10</v>
      </c>
    </row>
    <row r="62" spans="1:7" ht="42.75" customHeight="1" x14ac:dyDescent="0.25">
      <c r="A62" s="97">
        <v>51</v>
      </c>
      <c r="B62" s="140" t="s">
        <v>392</v>
      </c>
      <c r="C62" s="132" t="s">
        <v>27</v>
      </c>
      <c r="D62" s="134" t="s">
        <v>339</v>
      </c>
      <c r="E62" s="102">
        <v>28</v>
      </c>
      <c r="F62" s="167">
        <v>84.615384615384599</v>
      </c>
      <c r="G62" s="107" t="s">
        <v>10</v>
      </c>
    </row>
    <row r="63" spans="1:7" ht="42.75" customHeight="1" x14ac:dyDescent="0.25">
      <c r="A63" s="19">
        <v>52</v>
      </c>
      <c r="B63" s="139" t="s">
        <v>248</v>
      </c>
      <c r="C63" s="105" t="s">
        <v>27</v>
      </c>
      <c r="D63" s="134" t="s">
        <v>223</v>
      </c>
      <c r="E63" s="97">
        <v>27</v>
      </c>
      <c r="F63" s="166">
        <f xml:space="preserve"> (E63*100)/E27</f>
        <v>58.695652173913047</v>
      </c>
      <c r="G63" s="97" t="s">
        <v>10</v>
      </c>
    </row>
    <row r="64" spans="1:7" ht="42.75" customHeight="1" x14ac:dyDescent="0.25">
      <c r="A64" s="19">
        <v>53</v>
      </c>
      <c r="B64" s="140" t="s">
        <v>393</v>
      </c>
      <c r="C64" s="132" t="s">
        <v>28</v>
      </c>
      <c r="D64" s="134" t="s">
        <v>339</v>
      </c>
      <c r="E64" s="102">
        <v>27</v>
      </c>
      <c r="F64" s="135">
        <v>41.53846153846154</v>
      </c>
      <c r="G64" s="107" t="s">
        <v>10</v>
      </c>
    </row>
    <row r="65" spans="1:7" ht="42.75" customHeight="1" x14ac:dyDescent="0.25">
      <c r="A65" s="97">
        <v>54</v>
      </c>
      <c r="B65" s="139" t="s">
        <v>249</v>
      </c>
      <c r="C65" s="105" t="s">
        <v>28</v>
      </c>
      <c r="D65" s="134" t="s">
        <v>223</v>
      </c>
      <c r="E65" s="97">
        <v>26</v>
      </c>
      <c r="F65" s="166">
        <f xml:space="preserve"> (E65*100)/E28</f>
        <v>57.777777777777779</v>
      </c>
      <c r="G65" s="97" t="s">
        <v>10</v>
      </c>
    </row>
    <row r="66" spans="1:7" ht="42.75" customHeight="1" x14ac:dyDescent="0.25">
      <c r="A66" s="19">
        <v>55</v>
      </c>
      <c r="B66" s="157" t="s">
        <v>300</v>
      </c>
      <c r="C66" s="97" t="s">
        <v>27</v>
      </c>
      <c r="D66" s="142" t="s">
        <v>284</v>
      </c>
      <c r="E66" s="106">
        <v>26</v>
      </c>
      <c r="F66" s="68">
        <v>40</v>
      </c>
      <c r="G66" s="97" t="s">
        <v>10</v>
      </c>
    </row>
    <row r="67" spans="1:7" ht="42.75" customHeight="1" x14ac:dyDescent="0.25">
      <c r="A67" s="19">
        <v>56</v>
      </c>
      <c r="B67" s="139" t="s">
        <v>126</v>
      </c>
      <c r="C67" s="105" t="s">
        <v>116</v>
      </c>
      <c r="D67" s="134" t="s">
        <v>76</v>
      </c>
      <c r="E67" s="97">
        <v>25</v>
      </c>
      <c r="F67" s="166">
        <v>38</v>
      </c>
      <c r="G67" s="97" t="s">
        <v>10</v>
      </c>
    </row>
    <row r="68" spans="1:7" ht="42.75" customHeight="1" x14ac:dyDescent="0.25">
      <c r="A68" s="97">
        <v>57</v>
      </c>
      <c r="B68" s="139" t="s">
        <v>127</v>
      </c>
      <c r="C68" s="105" t="s">
        <v>27</v>
      </c>
      <c r="D68" s="134" t="s">
        <v>76</v>
      </c>
      <c r="E68" s="97">
        <v>24</v>
      </c>
      <c r="F68" s="166">
        <v>37</v>
      </c>
      <c r="G68" s="97" t="s">
        <v>10</v>
      </c>
    </row>
    <row r="69" spans="1:7" ht="42.75" customHeight="1" x14ac:dyDescent="0.25">
      <c r="A69" s="19">
        <v>58</v>
      </c>
      <c r="B69" s="139" t="s">
        <v>250</v>
      </c>
      <c r="C69" s="105" t="s">
        <v>28</v>
      </c>
      <c r="D69" s="134" t="s">
        <v>223</v>
      </c>
      <c r="E69" s="97">
        <v>24</v>
      </c>
      <c r="F69" s="166">
        <f xml:space="preserve"> (E69*100)/E31</f>
        <v>61.53846153846154</v>
      </c>
      <c r="G69" s="97" t="s">
        <v>10</v>
      </c>
    </row>
    <row r="70" spans="1:7" ht="42.75" customHeight="1" x14ac:dyDescent="0.25">
      <c r="A70" s="19">
        <v>59</v>
      </c>
      <c r="B70" s="168" t="s">
        <v>52</v>
      </c>
      <c r="C70" s="105" t="s">
        <v>28</v>
      </c>
      <c r="D70" s="134" t="s">
        <v>19</v>
      </c>
      <c r="E70" s="97">
        <v>23</v>
      </c>
      <c r="F70" s="166">
        <f>(E70*100)/E64</f>
        <v>85.18518518518519</v>
      </c>
      <c r="G70" s="97" t="s">
        <v>10</v>
      </c>
    </row>
    <row r="71" spans="1:7" ht="42.75" customHeight="1" x14ac:dyDescent="0.25">
      <c r="A71" s="97">
        <v>60</v>
      </c>
      <c r="B71" s="139" t="s">
        <v>128</v>
      </c>
      <c r="C71" s="105" t="s">
        <v>116</v>
      </c>
      <c r="D71" s="134" t="s">
        <v>76</v>
      </c>
      <c r="E71" s="97">
        <v>23</v>
      </c>
      <c r="F71" s="166">
        <v>35</v>
      </c>
      <c r="G71" s="97" t="s">
        <v>10</v>
      </c>
    </row>
    <row r="72" spans="1:7" ht="42.75" customHeight="1" x14ac:dyDescent="0.25">
      <c r="A72" s="19">
        <v>61</v>
      </c>
      <c r="B72" s="139" t="s">
        <v>129</v>
      </c>
      <c r="C72" s="105" t="s">
        <v>28</v>
      </c>
      <c r="D72" s="134" t="s">
        <v>76</v>
      </c>
      <c r="E72" s="97">
        <v>22</v>
      </c>
      <c r="F72" s="166">
        <v>34</v>
      </c>
      <c r="G72" s="97" t="s">
        <v>10</v>
      </c>
    </row>
    <row r="73" spans="1:7" ht="42.75" customHeight="1" x14ac:dyDescent="0.25">
      <c r="A73" s="19">
        <v>62</v>
      </c>
      <c r="B73" s="139" t="s">
        <v>251</v>
      </c>
      <c r="C73" s="105" t="s">
        <v>28</v>
      </c>
      <c r="D73" s="134" t="s">
        <v>223</v>
      </c>
      <c r="E73" s="97">
        <v>22</v>
      </c>
      <c r="F73" s="166">
        <f xml:space="preserve"> (E73*100)/E34</f>
        <v>56.410256410256409</v>
      </c>
      <c r="G73" s="97" t="s">
        <v>10</v>
      </c>
    </row>
    <row r="74" spans="1:7" ht="42.75" customHeight="1" x14ac:dyDescent="0.25">
      <c r="A74" s="97">
        <v>63</v>
      </c>
      <c r="B74" s="157" t="s">
        <v>301</v>
      </c>
      <c r="C74" s="116" t="s">
        <v>27</v>
      </c>
      <c r="D74" s="142" t="s">
        <v>284</v>
      </c>
      <c r="E74" s="116">
        <v>22</v>
      </c>
      <c r="F74" s="72">
        <v>34</v>
      </c>
      <c r="G74" s="97" t="s">
        <v>10</v>
      </c>
    </row>
    <row r="75" spans="1:7" ht="42.75" customHeight="1" x14ac:dyDescent="0.25">
      <c r="A75" s="19">
        <v>64</v>
      </c>
      <c r="B75" s="139" t="s">
        <v>130</v>
      </c>
      <c r="C75" s="105" t="s">
        <v>28</v>
      </c>
      <c r="D75" s="134" t="s">
        <v>76</v>
      </c>
      <c r="E75" s="97">
        <v>21</v>
      </c>
      <c r="F75" s="166">
        <v>32</v>
      </c>
      <c r="G75" s="97" t="s">
        <v>10</v>
      </c>
    </row>
    <row r="76" spans="1:7" ht="42.75" customHeight="1" x14ac:dyDescent="0.25">
      <c r="A76" s="19">
        <v>65</v>
      </c>
      <c r="B76" s="139" t="s">
        <v>252</v>
      </c>
      <c r="C76" s="105" t="s">
        <v>27</v>
      </c>
      <c r="D76" s="134" t="s">
        <v>223</v>
      </c>
      <c r="E76" s="97">
        <v>21</v>
      </c>
      <c r="F76" s="166">
        <f xml:space="preserve"> (E76*100)/E36</f>
        <v>55.263157894736842</v>
      </c>
      <c r="G76" s="97" t="s">
        <v>10</v>
      </c>
    </row>
    <row r="77" spans="1:7" ht="42.75" customHeight="1" x14ac:dyDescent="0.25">
      <c r="A77" s="97">
        <v>66</v>
      </c>
      <c r="B77" s="139" t="s">
        <v>131</v>
      </c>
      <c r="C77" s="105" t="s">
        <v>28</v>
      </c>
      <c r="D77" s="134" t="s">
        <v>76</v>
      </c>
      <c r="E77" s="97">
        <v>20</v>
      </c>
      <c r="F77" s="166">
        <v>31</v>
      </c>
      <c r="G77" s="97" t="s">
        <v>10</v>
      </c>
    </row>
    <row r="78" spans="1:7" ht="42.75" customHeight="1" x14ac:dyDescent="0.25">
      <c r="A78" s="19">
        <v>67</v>
      </c>
      <c r="B78" s="139" t="s">
        <v>132</v>
      </c>
      <c r="C78" s="105" t="s">
        <v>112</v>
      </c>
      <c r="D78" s="134" t="s">
        <v>76</v>
      </c>
      <c r="E78" s="97">
        <v>20</v>
      </c>
      <c r="F78" s="166">
        <v>31</v>
      </c>
      <c r="G78" s="97" t="s">
        <v>10</v>
      </c>
    </row>
    <row r="79" spans="1:7" ht="42.75" customHeight="1" x14ac:dyDescent="0.25">
      <c r="A79" s="19">
        <v>68</v>
      </c>
      <c r="B79" s="140" t="s">
        <v>394</v>
      </c>
      <c r="C79" s="132" t="s">
        <v>41</v>
      </c>
      <c r="D79" s="134" t="s">
        <v>339</v>
      </c>
      <c r="E79" s="102">
        <v>19</v>
      </c>
      <c r="F79" s="135">
        <v>29.230769230769234</v>
      </c>
      <c r="G79" s="107" t="s">
        <v>10</v>
      </c>
    </row>
    <row r="80" spans="1:7" ht="42.75" customHeight="1" x14ac:dyDescent="0.25">
      <c r="A80" s="97">
        <v>69</v>
      </c>
      <c r="B80" s="139" t="s">
        <v>133</v>
      </c>
      <c r="C80" s="105" t="s">
        <v>114</v>
      </c>
      <c r="D80" s="134" t="s">
        <v>76</v>
      </c>
      <c r="E80" s="97">
        <v>18</v>
      </c>
      <c r="F80" s="166">
        <v>28</v>
      </c>
      <c r="G80" s="97" t="s">
        <v>10</v>
      </c>
    </row>
    <row r="81" spans="1:7" ht="42.75" customHeight="1" x14ac:dyDescent="0.25">
      <c r="A81" s="19">
        <v>70</v>
      </c>
      <c r="B81" s="157" t="s">
        <v>302</v>
      </c>
      <c r="C81" s="115" t="s">
        <v>27</v>
      </c>
      <c r="D81" s="142" t="s">
        <v>284</v>
      </c>
      <c r="E81" s="115">
        <v>17</v>
      </c>
      <c r="F81" s="70">
        <v>26</v>
      </c>
      <c r="G81" s="97" t="s">
        <v>10</v>
      </c>
    </row>
    <row r="82" spans="1:7" ht="42.75" customHeight="1" x14ac:dyDescent="0.25">
      <c r="A82" s="19">
        <v>71</v>
      </c>
      <c r="B82" s="139" t="s">
        <v>134</v>
      </c>
      <c r="C82" s="105" t="s">
        <v>112</v>
      </c>
      <c r="D82" s="134" t="s">
        <v>76</v>
      </c>
      <c r="E82" s="97">
        <v>16</v>
      </c>
      <c r="F82" s="166">
        <f xml:space="preserve"> (E82*100)/E54</f>
        <v>51.612903225806448</v>
      </c>
      <c r="G82" s="97" t="s">
        <v>10</v>
      </c>
    </row>
    <row r="83" spans="1:7" ht="42.75" customHeight="1" x14ac:dyDescent="0.25">
      <c r="A83" s="97">
        <v>72</v>
      </c>
      <c r="B83" s="170" t="s">
        <v>321</v>
      </c>
      <c r="C83" s="105" t="s">
        <v>114</v>
      </c>
      <c r="D83" s="134" t="s">
        <v>319</v>
      </c>
      <c r="E83" s="97">
        <v>15</v>
      </c>
      <c r="F83" s="166">
        <v>23</v>
      </c>
      <c r="G83" s="97" t="s">
        <v>10</v>
      </c>
    </row>
    <row r="84" spans="1:7" ht="42.75" customHeight="1" x14ac:dyDescent="0.25">
      <c r="A84" s="19">
        <v>73</v>
      </c>
      <c r="B84" s="140" t="s">
        <v>395</v>
      </c>
      <c r="C84" s="132" t="s">
        <v>116</v>
      </c>
      <c r="D84" s="134" t="s">
        <v>339</v>
      </c>
      <c r="E84" s="102">
        <v>12</v>
      </c>
      <c r="F84" s="135">
        <v>18.461538461538463</v>
      </c>
      <c r="G84" s="107" t="s">
        <v>10</v>
      </c>
    </row>
    <row r="85" spans="1:7" ht="42.75" customHeight="1" x14ac:dyDescent="0.25">
      <c r="A85" s="19">
        <v>74</v>
      </c>
      <c r="B85" s="140" t="s">
        <v>396</v>
      </c>
      <c r="C85" s="132" t="s">
        <v>116</v>
      </c>
      <c r="D85" s="134" t="s">
        <v>339</v>
      </c>
      <c r="E85" s="102">
        <v>11</v>
      </c>
      <c r="F85" s="135">
        <v>16.923076923076923</v>
      </c>
      <c r="G85" s="107" t="s">
        <v>10</v>
      </c>
    </row>
    <row r="86" spans="1:7" ht="42.75" customHeight="1" x14ac:dyDescent="0.25">
      <c r="A86" s="97">
        <v>75</v>
      </c>
      <c r="B86" s="168" t="s">
        <v>29</v>
      </c>
      <c r="C86" s="105" t="s">
        <v>27</v>
      </c>
      <c r="D86" s="134" t="s">
        <v>19</v>
      </c>
      <c r="E86" s="97">
        <v>9</v>
      </c>
      <c r="F86" s="166">
        <f xml:space="preserve"> (E86*100)/E79</f>
        <v>47.368421052631582</v>
      </c>
      <c r="G86" s="97" t="s">
        <v>10</v>
      </c>
    </row>
    <row r="87" spans="1:7" ht="42.75" customHeight="1" x14ac:dyDescent="0.25">
      <c r="A87" s="19">
        <v>76</v>
      </c>
      <c r="B87" s="140" t="s">
        <v>397</v>
      </c>
      <c r="C87" s="132" t="s">
        <v>116</v>
      </c>
      <c r="D87" s="106" t="s">
        <v>339</v>
      </c>
      <c r="E87" s="102">
        <v>9</v>
      </c>
      <c r="F87" s="136">
        <v>13.846153846153847</v>
      </c>
      <c r="G87" s="107" t="s">
        <v>10</v>
      </c>
    </row>
  </sheetData>
  <autoFilter ref="A11:G11">
    <sortState ref="A12:G87">
      <sortCondition descending="1" ref="E11"/>
    </sortState>
  </autoFilter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4"/>
  <sheetViews>
    <sheetView view="pageBreakPreview" zoomScale="89" zoomScaleNormal="100" zoomScaleSheetLayoutView="89" workbookViewId="0">
      <selection activeCell="E17" sqref="E17:G18"/>
    </sheetView>
  </sheetViews>
  <sheetFormatPr defaultRowHeight="15.75" x14ac:dyDescent="0.25"/>
  <cols>
    <col min="1" max="1" width="5.7109375" style="47" customWidth="1"/>
    <col min="2" max="2" width="36.140625" style="47" customWidth="1"/>
    <col min="3" max="3" width="14.28515625" style="49" customWidth="1"/>
    <col min="4" max="4" width="57.85546875" style="47" customWidth="1"/>
    <col min="5" max="5" width="15" style="47" customWidth="1"/>
    <col min="6" max="6" width="12.85546875" style="47" customWidth="1"/>
    <col min="7" max="7" width="14.85546875" style="96" customWidth="1"/>
    <col min="8" max="8" width="14" customWidth="1"/>
  </cols>
  <sheetData>
    <row r="1" spans="1:19" x14ac:dyDescent="0.25">
      <c r="F1" s="108" t="s">
        <v>71</v>
      </c>
    </row>
    <row r="2" spans="1:19" x14ac:dyDescent="0.25">
      <c r="F2" s="108" t="s">
        <v>67</v>
      </c>
    </row>
    <row r="3" spans="1:19" x14ac:dyDescent="0.25">
      <c r="F3" s="47" t="s">
        <v>68</v>
      </c>
    </row>
    <row r="5" spans="1:19" x14ac:dyDescent="0.25">
      <c r="B5" s="98" t="s">
        <v>12</v>
      </c>
    </row>
    <row r="7" spans="1:19" ht="23.25" customHeight="1" x14ac:dyDescent="0.25">
      <c r="B7" s="88" t="s">
        <v>4</v>
      </c>
      <c r="C7" s="90" t="s">
        <v>8</v>
      </c>
      <c r="D7" s="92" t="s">
        <v>61</v>
      </c>
      <c r="E7" s="91" t="s">
        <v>38</v>
      </c>
      <c r="F7" s="48"/>
      <c r="H7" s="94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1" t="s">
        <v>11</v>
      </c>
      <c r="C8" s="99">
        <v>45930</v>
      </c>
      <c r="D8" s="89" t="s">
        <v>6</v>
      </c>
      <c r="E8" s="93">
        <v>60</v>
      </c>
      <c r="H8" s="94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1" t="s">
        <v>13</v>
      </c>
      <c r="C9" s="130" t="s">
        <v>16</v>
      </c>
      <c r="D9" s="89"/>
      <c r="E9" s="93"/>
      <c r="H9" s="94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50"/>
      <c r="E10" s="50"/>
      <c r="F10" s="51"/>
      <c r="H10" s="94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2" t="s">
        <v>5</v>
      </c>
      <c r="B11" s="52" t="s">
        <v>0</v>
      </c>
      <c r="C11" s="52" t="s">
        <v>1</v>
      </c>
      <c r="D11" s="52" t="s">
        <v>7</v>
      </c>
      <c r="E11" s="52" t="s">
        <v>2</v>
      </c>
      <c r="F11" s="53" t="s">
        <v>3</v>
      </c>
      <c r="G11" s="109" t="s">
        <v>9</v>
      </c>
      <c r="H11" s="95"/>
      <c r="I11" s="103"/>
      <c r="J11" s="42"/>
      <c r="K11" s="42"/>
      <c r="L11" s="42"/>
      <c r="M11" s="42"/>
      <c r="N11" s="42"/>
      <c r="O11" s="42"/>
      <c r="P11" s="42"/>
      <c r="Q11" s="42"/>
    </row>
    <row r="12" spans="1:19" ht="42.75" customHeight="1" x14ac:dyDescent="0.25">
      <c r="A12" s="19">
        <v>1</v>
      </c>
      <c r="B12" s="140" t="s">
        <v>398</v>
      </c>
      <c r="C12" s="160" t="s">
        <v>26</v>
      </c>
      <c r="D12" s="35" t="s">
        <v>339</v>
      </c>
      <c r="E12" s="45">
        <v>53</v>
      </c>
      <c r="F12" s="167">
        <v>88.333333333333329</v>
      </c>
      <c r="G12" s="107" t="s">
        <v>33</v>
      </c>
      <c r="H12" s="43"/>
      <c r="I12" s="104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42.75" customHeight="1" x14ac:dyDescent="0.25">
      <c r="A13" s="19">
        <v>2</v>
      </c>
      <c r="B13" s="139" t="s">
        <v>135</v>
      </c>
      <c r="C13" s="44" t="s">
        <v>26</v>
      </c>
      <c r="D13" s="35" t="s">
        <v>76</v>
      </c>
      <c r="E13" s="19">
        <v>49</v>
      </c>
      <c r="F13" s="45">
        <v>82</v>
      </c>
      <c r="G13" s="97" t="s">
        <v>33</v>
      </c>
      <c r="I13" s="104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42.75" customHeight="1" x14ac:dyDescent="0.25">
      <c r="A14" s="19">
        <v>3</v>
      </c>
      <c r="B14" s="140" t="s">
        <v>399</v>
      </c>
      <c r="C14" s="160" t="s">
        <v>26</v>
      </c>
      <c r="D14" s="35" t="s">
        <v>339</v>
      </c>
      <c r="E14" s="45">
        <v>46</v>
      </c>
      <c r="F14" s="167">
        <v>76.666666666666671</v>
      </c>
      <c r="G14" s="107" t="s">
        <v>79</v>
      </c>
      <c r="I14" s="104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42.75" customHeight="1" x14ac:dyDescent="0.25">
      <c r="A15" s="19">
        <v>4</v>
      </c>
      <c r="B15" s="140" t="s">
        <v>400</v>
      </c>
      <c r="C15" s="160" t="s">
        <v>25</v>
      </c>
      <c r="D15" s="35" t="s">
        <v>339</v>
      </c>
      <c r="E15" s="45">
        <v>38</v>
      </c>
      <c r="F15" s="167">
        <v>63.333333333333329</v>
      </c>
      <c r="G15" s="107" t="s">
        <v>79</v>
      </c>
      <c r="I15" s="104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42.75" customHeight="1" x14ac:dyDescent="0.25">
      <c r="A16" s="19">
        <v>5</v>
      </c>
      <c r="B16" s="140" t="s">
        <v>401</v>
      </c>
      <c r="C16" s="160" t="s">
        <v>26</v>
      </c>
      <c r="D16" s="35" t="s">
        <v>339</v>
      </c>
      <c r="E16" s="45">
        <v>38</v>
      </c>
      <c r="F16" s="167">
        <v>63.333333333333329</v>
      </c>
      <c r="G16" s="107" t="s">
        <v>79</v>
      </c>
      <c r="I16" s="104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7" s="43" customFormat="1" ht="42.75" customHeight="1" x14ac:dyDescent="0.25">
      <c r="A17" s="19">
        <v>6</v>
      </c>
      <c r="B17" s="170" t="s">
        <v>322</v>
      </c>
      <c r="C17" s="106" t="s">
        <v>143</v>
      </c>
      <c r="D17" s="106" t="s">
        <v>319</v>
      </c>
      <c r="E17" s="97">
        <v>37</v>
      </c>
      <c r="F17" s="102">
        <v>62</v>
      </c>
      <c r="G17" s="97" t="s">
        <v>33</v>
      </c>
    </row>
    <row r="18" spans="1:7" s="43" customFormat="1" ht="42.75" customHeight="1" x14ac:dyDescent="0.25">
      <c r="A18" s="19">
        <v>7</v>
      </c>
      <c r="B18" s="138" t="s">
        <v>42</v>
      </c>
      <c r="C18" s="105" t="s">
        <v>26</v>
      </c>
      <c r="D18" s="106" t="s">
        <v>19</v>
      </c>
      <c r="E18" s="97">
        <v>34</v>
      </c>
      <c r="F18" s="102">
        <f>(E18*100)/E14</f>
        <v>73.913043478260875</v>
      </c>
      <c r="G18" s="97" t="s">
        <v>33</v>
      </c>
    </row>
    <row r="19" spans="1:7" s="43" customFormat="1" ht="42.75" customHeight="1" x14ac:dyDescent="0.25">
      <c r="A19" s="19">
        <v>8</v>
      </c>
      <c r="B19" s="140" t="s">
        <v>402</v>
      </c>
      <c r="C19" s="132" t="s">
        <v>26</v>
      </c>
      <c r="D19" s="106" t="s">
        <v>339</v>
      </c>
      <c r="E19" s="102">
        <v>34</v>
      </c>
      <c r="F19" s="136">
        <v>56.666666666666664</v>
      </c>
      <c r="G19" s="107" t="s">
        <v>10</v>
      </c>
    </row>
    <row r="20" spans="1:7" s="43" customFormat="1" ht="42.75" customHeight="1" x14ac:dyDescent="0.25">
      <c r="A20" s="19">
        <v>9</v>
      </c>
      <c r="B20" s="139" t="s">
        <v>136</v>
      </c>
      <c r="C20" s="105" t="s">
        <v>25</v>
      </c>
      <c r="D20" s="106" t="s">
        <v>76</v>
      </c>
      <c r="E20" s="97">
        <v>33</v>
      </c>
      <c r="F20" s="102">
        <v>55</v>
      </c>
      <c r="G20" s="97" t="s">
        <v>79</v>
      </c>
    </row>
    <row r="21" spans="1:7" s="43" customFormat="1" ht="42.75" customHeight="1" x14ac:dyDescent="0.25">
      <c r="A21" s="19">
        <v>10</v>
      </c>
      <c r="B21" s="157" t="s">
        <v>303</v>
      </c>
      <c r="C21" s="97" t="s">
        <v>25</v>
      </c>
      <c r="D21" s="116" t="s">
        <v>284</v>
      </c>
      <c r="E21" s="106">
        <v>33</v>
      </c>
      <c r="F21" s="97">
        <v>55</v>
      </c>
      <c r="G21" s="97" t="s">
        <v>33</v>
      </c>
    </row>
    <row r="22" spans="1:7" s="43" customFormat="1" ht="42.75" customHeight="1" x14ac:dyDescent="0.25">
      <c r="A22" s="19">
        <v>11</v>
      </c>
      <c r="B22" s="140" t="s">
        <v>403</v>
      </c>
      <c r="C22" s="132" t="s">
        <v>23</v>
      </c>
      <c r="D22" s="106" t="s">
        <v>339</v>
      </c>
      <c r="E22" s="102">
        <v>32</v>
      </c>
      <c r="F22" s="136">
        <v>53.333333333333336</v>
      </c>
      <c r="G22" s="107" t="s">
        <v>10</v>
      </c>
    </row>
    <row r="23" spans="1:7" s="43" customFormat="1" ht="42.75" customHeight="1" x14ac:dyDescent="0.25">
      <c r="A23" s="19">
        <v>12</v>
      </c>
      <c r="B23" s="139" t="s">
        <v>137</v>
      </c>
      <c r="C23" s="105" t="s">
        <v>138</v>
      </c>
      <c r="D23" s="106" t="s">
        <v>76</v>
      </c>
      <c r="E23" s="97">
        <v>31</v>
      </c>
      <c r="F23" s="102">
        <v>52</v>
      </c>
      <c r="G23" s="97" t="s">
        <v>79</v>
      </c>
    </row>
    <row r="24" spans="1:7" s="43" customFormat="1" ht="42.75" customHeight="1" x14ac:dyDescent="0.25">
      <c r="A24" s="19">
        <v>13</v>
      </c>
      <c r="B24" s="157" t="s">
        <v>304</v>
      </c>
      <c r="C24" s="97" t="s">
        <v>25</v>
      </c>
      <c r="D24" s="106" t="s">
        <v>284</v>
      </c>
      <c r="E24" s="97">
        <v>31</v>
      </c>
      <c r="F24" s="97">
        <v>52</v>
      </c>
      <c r="G24" s="97" t="s">
        <v>79</v>
      </c>
    </row>
    <row r="25" spans="1:7" s="43" customFormat="1" ht="42.75" customHeight="1" x14ac:dyDescent="0.25">
      <c r="A25" s="19">
        <v>14</v>
      </c>
      <c r="B25" s="157" t="s">
        <v>305</v>
      </c>
      <c r="C25" s="115" t="s">
        <v>25</v>
      </c>
      <c r="D25" s="116" t="s">
        <v>284</v>
      </c>
      <c r="E25" s="116">
        <v>30</v>
      </c>
      <c r="F25" s="115">
        <v>50</v>
      </c>
      <c r="G25" s="97" t="s">
        <v>79</v>
      </c>
    </row>
    <row r="26" spans="1:7" s="43" customFormat="1" ht="42.75" customHeight="1" x14ac:dyDescent="0.25">
      <c r="A26" s="19">
        <v>15</v>
      </c>
      <c r="B26" s="139" t="s">
        <v>139</v>
      </c>
      <c r="C26" s="105" t="s">
        <v>25</v>
      </c>
      <c r="D26" s="106" t="s">
        <v>76</v>
      </c>
      <c r="E26" s="97">
        <v>29</v>
      </c>
      <c r="F26" s="102">
        <v>48</v>
      </c>
      <c r="G26" s="97" t="s">
        <v>10</v>
      </c>
    </row>
    <row r="27" spans="1:7" s="43" customFormat="1" ht="42.75" customHeight="1" x14ac:dyDescent="0.25">
      <c r="A27" s="19">
        <v>16</v>
      </c>
      <c r="B27" s="140" t="s">
        <v>404</v>
      </c>
      <c r="C27" s="132" t="s">
        <v>23</v>
      </c>
      <c r="D27" s="106" t="s">
        <v>339</v>
      </c>
      <c r="E27" s="102">
        <v>29</v>
      </c>
      <c r="F27" s="136">
        <v>48.333333333333336</v>
      </c>
      <c r="G27" s="107" t="s">
        <v>10</v>
      </c>
    </row>
    <row r="28" spans="1:7" s="43" customFormat="1" ht="42.75" customHeight="1" x14ac:dyDescent="0.25">
      <c r="A28" s="19">
        <v>17</v>
      </c>
      <c r="B28" s="138" t="s">
        <v>24</v>
      </c>
      <c r="C28" s="105" t="s">
        <v>25</v>
      </c>
      <c r="D28" s="106" t="s">
        <v>19</v>
      </c>
      <c r="E28" s="97">
        <v>28</v>
      </c>
      <c r="F28" s="102">
        <f>(E28*100)/E23</f>
        <v>90.322580645161295</v>
      </c>
      <c r="G28" s="97" t="s">
        <v>10</v>
      </c>
    </row>
    <row r="29" spans="1:7" s="43" customFormat="1" ht="42.75" customHeight="1" x14ac:dyDescent="0.25">
      <c r="A29" s="19">
        <v>18</v>
      </c>
      <c r="B29" s="140" t="s">
        <v>405</v>
      </c>
      <c r="C29" s="132" t="s">
        <v>26</v>
      </c>
      <c r="D29" s="106" t="s">
        <v>339</v>
      </c>
      <c r="E29" s="102">
        <v>28</v>
      </c>
      <c r="F29" s="136">
        <v>46.666666666666664</v>
      </c>
      <c r="G29" s="107" t="s">
        <v>10</v>
      </c>
    </row>
    <row r="30" spans="1:7" s="43" customFormat="1" ht="42.75" customHeight="1" x14ac:dyDescent="0.25">
      <c r="A30" s="19">
        <v>19</v>
      </c>
      <c r="B30" s="139" t="s">
        <v>140</v>
      </c>
      <c r="C30" s="105" t="s">
        <v>141</v>
      </c>
      <c r="D30" s="106" t="s">
        <v>76</v>
      </c>
      <c r="E30" s="97">
        <v>27</v>
      </c>
      <c r="F30" s="102">
        <v>45</v>
      </c>
      <c r="G30" s="97" t="s">
        <v>10</v>
      </c>
    </row>
    <row r="31" spans="1:7" s="43" customFormat="1" ht="42.75" customHeight="1" x14ac:dyDescent="0.25">
      <c r="A31" s="19">
        <v>20</v>
      </c>
      <c r="B31" s="140" t="s">
        <v>406</v>
      </c>
      <c r="C31" s="132" t="s">
        <v>25</v>
      </c>
      <c r="D31" s="106" t="s">
        <v>339</v>
      </c>
      <c r="E31" s="102">
        <v>27</v>
      </c>
      <c r="F31" s="136">
        <v>45</v>
      </c>
      <c r="G31" s="107" t="s">
        <v>10</v>
      </c>
    </row>
    <row r="32" spans="1:7" s="43" customFormat="1" ht="42.75" customHeight="1" x14ac:dyDescent="0.25">
      <c r="A32" s="19">
        <v>21</v>
      </c>
      <c r="B32" s="139" t="s">
        <v>142</v>
      </c>
      <c r="C32" s="105" t="s">
        <v>143</v>
      </c>
      <c r="D32" s="106" t="s">
        <v>76</v>
      </c>
      <c r="E32" s="97">
        <v>26</v>
      </c>
      <c r="F32" s="102">
        <v>43</v>
      </c>
      <c r="G32" s="97" t="s">
        <v>10</v>
      </c>
    </row>
    <row r="33" spans="1:7" s="43" customFormat="1" ht="42.75" customHeight="1" x14ac:dyDescent="0.25">
      <c r="A33" s="19">
        <v>22</v>
      </c>
      <c r="B33" s="139" t="s">
        <v>144</v>
      </c>
      <c r="C33" s="105" t="s">
        <v>25</v>
      </c>
      <c r="D33" s="106" t="s">
        <v>76</v>
      </c>
      <c r="E33" s="97">
        <v>26</v>
      </c>
      <c r="F33" s="102">
        <v>43</v>
      </c>
      <c r="G33" s="97" t="s">
        <v>10</v>
      </c>
    </row>
    <row r="34" spans="1:7" s="43" customFormat="1" ht="42.75" customHeight="1" x14ac:dyDescent="0.25">
      <c r="A34" s="19">
        <v>23</v>
      </c>
      <c r="B34" s="138" t="s">
        <v>43</v>
      </c>
      <c r="C34" s="105" t="s">
        <v>25</v>
      </c>
      <c r="D34" s="106" t="s">
        <v>19</v>
      </c>
      <c r="E34" s="97">
        <v>25</v>
      </c>
      <c r="F34" s="102">
        <f>(E34*100)/E28</f>
        <v>89.285714285714292</v>
      </c>
      <c r="G34" s="97" t="s">
        <v>10</v>
      </c>
    </row>
    <row r="35" spans="1:7" s="43" customFormat="1" ht="42.75" customHeight="1" x14ac:dyDescent="0.25">
      <c r="A35" s="19">
        <v>24</v>
      </c>
      <c r="B35" s="170" t="s">
        <v>323</v>
      </c>
      <c r="C35" s="106" t="s">
        <v>25</v>
      </c>
      <c r="D35" s="106" t="s">
        <v>319</v>
      </c>
      <c r="E35" s="97">
        <v>25</v>
      </c>
      <c r="F35" s="102">
        <v>42</v>
      </c>
      <c r="G35" s="97" t="s">
        <v>10</v>
      </c>
    </row>
    <row r="36" spans="1:7" s="43" customFormat="1" ht="42.75" customHeight="1" x14ac:dyDescent="0.25">
      <c r="A36" s="113">
        <v>25</v>
      </c>
      <c r="B36" s="174" t="s">
        <v>44</v>
      </c>
      <c r="C36" s="175" t="s">
        <v>23</v>
      </c>
      <c r="D36" s="112" t="s">
        <v>19</v>
      </c>
      <c r="E36" s="97">
        <v>23</v>
      </c>
      <c r="F36" s="102">
        <f>(E36*100)/E29</f>
        <v>82.142857142857139</v>
      </c>
      <c r="G36" s="97" t="s">
        <v>10</v>
      </c>
    </row>
    <row r="37" spans="1:7" s="43" customFormat="1" ht="42.75" customHeight="1" x14ac:dyDescent="0.25">
      <c r="A37" s="97">
        <v>26</v>
      </c>
      <c r="B37" s="140" t="s">
        <v>407</v>
      </c>
      <c r="C37" s="132" t="s">
        <v>143</v>
      </c>
      <c r="D37" s="106" t="s">
        <v>339</v>
      </c>
      <c r="E37" s="173">
        <v>23</v>
      </c>
      <c r="F37" s="136">
        <v>38.333333333333336</v>
      </c>
      <c r="G37" s="107" t="s">
        <v>10</v>
      </c>
    </row>
    <row r="38" spans="1:7" s="43" customFormat="1" ht="42.75" customHeight="1" x14ac:dyDescent="0.25">
      <c r="A38" s="97">
        <v>27</v>
      </c>
      <c r="B38" s="139" t="s">
        <v>253</v>
      </c>
      <c r="C38" s="105" t="s">
        <v>26</v>
      </c>
      <c r="D38" s="106" t="s">
        <v>223</v>
      </c>
      <c r="E38" s="85">
        <v>22</v>
      </c>
      <c r="F38" s="102">
        <v>37</v>
      </c>
      <c r="G38" s="110" t="s">
        <v>10</v>
      </c>
    </row>
    <row r="39" spans="1:7" s="43" customFormat="1" ht="42.75" customHeight="1" x14ac:dyDescent="0.25">
      <c r="A39" s="97">
        <v>28</v>
      </c>
      <c r="B39" s="139" t="s">
        <v>254</v>
      </c>
      <c r="C39" s="105" t="s">
        <v>25</v>
      </c>
      <c r="D39" s="106" t="s">
        <v>223</v>
      </c>
      <c r="E39" s="85">
        <v>22</v>
      </c>
      <c r="F39" s="102">
        <v>37</v>
      </c>
      <c r="G39" s="97" t="s">
        <v>10</v>
      </c>
    </row>
    <row r="40" spans="1:7" s="43" customFormat="1" ht="42.75" customHeight="1" x14ac:dyDescent="0.25">
      <c r="A40" s="97">
        <v>29</v>
      </c>
      <c r="B40" s="140" t="s">
        <v>408</v>
      </c>
      <c r="C40" s="132" t="s">
        <v>26</v>
      </c>
      <c r="D40" s="106" t="s">
        <v>339</v>
      </c>
      <c r="E40" s="173">
        <v>22</v>
      </c>
      <c r="F40" s="136">
        <v>36.666666666666664</v>
      </c>
      <c r="G40" s="107" t="s">
        <v>10</v>
      </c>
    </row>
    <row r="41" spans="1:7" s="43" customFormat="1" ht="42.75" customHeight="1" x14ac:dyDescent="0.25">
      <c r="A41" s="97">
        <v>30</v>
      </c>
      <c r="B41" s="139" t="s">
        <v>145</v>
      </c>
      <c r="C41" s="105" t="s">
        <v>23</v>
      </c>
      <c r="D41" s="106" t="s">
        <v>76</v>
      </c>
      <c r="E41" s="85">
        <v>20</v>
      </c>
      <c r="F41" s="102">
        <v>33</v>
      </c>
      <c r="G41" s="97" t="s">
        <v>10</v>
      </c>
    </row>
    <row r="42" spans="1:7" s="43" customFormat="1" ht="42.75" customHeight="1" x14ac:dyDescent="0.25">
      <c r="A42" s="97">
        <v>31</v>
      </c>
      <c r="B42" s="139" t="s">
        <v>146</v>
      </c>
      <c r="C42" s="105" t="s">
        <v>23</v>
      </c>
      <c r="D42" s="106" t="s">
        <v>76</v>
      </c>
      <c r="E42" s="85">
        <v>20</v>
      </c>
      <c r="F42" s="102">
        <v>33</v>
      </c>
      <c r="G42" s="97" t="s">
        <v>10</v>
      </c>
    </row>
    <row r="43" spans="1:7" s="43" customFormat="1" ht="42.75" customHeight="1" x14ac:dyDescent="0.25">
      <c r="A43" s="97">
        <v>32</v>
      </c>
      <c r="B43" s="140" t="s">
        <v>409</v>
      </c>
      <c r="C43" s="132" t="s">
        <v>23</v>
      </c>
      <c r="D43" s="106" t="s">
        <v>339</v>
      </c>
      <c r="E43" s="173">
        <v>20</v>
      </c>
      <c r="F43" s="136">
        <v>33.333333333333329</v>
      </c>
      <c r="G43" s="107" t="s">
        <v>10</v>
      </c>
    </row>
    <row r="44" spans="1:7" s="43" customFormat="1" ht="42.75" customHeight="1" x14ac:dyDescent="0.25">
      <c r="A44" s="97">
        <v>33</v>
      </c>
      <c r="B44" s="140" t="s">
        <v>410</v>
      </c>
      <c r="C44" s="132" t="s">
        <v>23</v>
      </c>
      <c r="D44" s="106" t="s">
        <v>339</v>
      </c>
      <c r="E44" s="173">
        <v>20</v>
      </c>
      <c r="F44" s="136">
        <v>33.333333333333329</v>
      </c>
      <c r="G44" s="107" t="s">
        <v>10</v>
      </c>
    </row>
    <row r="45" spans="1:7" s="43" customFormat="1" ht="42.75" customHeight="1" x14ac:dyDescent="0.25">
      <c r="A45" s="97">
        <v>34</v>
      </c>
      <c r="B45" s="140" t="s">
        <v>411</v>
      </c>
      <c r="C45" s="132" t="s">
        <v>152</v>
      </c>
      <c r="D45" s="106" t="s">
        <v>339</v>
      </c>
      <c r="E45" s="173">
        <v>19</v>
      </c>
      <c r="F45" s="135">
        <v>31.666666666666664</v>
      </c>
      <c r="G45" s="107" t="s">
        <v>10</v>
      </c>
    </row>
    <row r="46" spans="1:7" s="43" customFormat="1" ht="42.75" customHeight="1" x14ac:dyDescent="0.25">
      <c r="A46" s="97">
        <v>35</v>
      </c>
      <c r="B46" s="139" t="s">
        <v>147</v>
      </c>
      <c r="C46" s="105" t="s">
        <v>25</v>
      </c>
      <c r="D46" s="106" t="s">
        <v>76</v>
      </c>
      <c r="E46" s="85">
        <v>18</v>
      </c>
      <c r="F46" s="166">
        <v>30</v>
      </c>
      <c r="G46" s="97" t="s">
        <v>10</v>
      </c>
    </row>
    <row r="47" spans="1:7" s="43" customFormat="1" ht="42.75" customHeight="1" x14ac:dyDescent="0.25">
      <c r="A47" s="97">
        <v>36</v>
      </c>
      <c r="B47" s="140" t="s">
        <v>412</v>
      </c>
      <c r="C47" s="132" t="s">
        <v>26</v>
      </c>
      <c r="D47" s="106" t="s">
        <v>339</v>
      </c>
      <c r="E47" s="173">
        <v>18</v>
      </c>
      <c r="F47" s="135">
        <v>30</v>
      </c>
      <c r="G47" s="107" t="s">
        <v>10</v>
      </c>
    </row>
    <row r="48" spans="1:7" s="43" customFormat="1" ht="42.75" customHeight="1" x14ac:dyDescent="0.25">
      <c r="A48" s="68">
        <v>37</v>
      </c>
      <c r="B48" s="156" t="s">
        <v>148</v>
      </c>
      <c r="C48" s="161" t="s">
        <v>23</v>
      </c>
      <c r="D48" s="72" t="s">
        <v>76</v>
      </c>
      <c r="E48" s="97">
        <v>17</v>
      </c>
      <c r="F48" s="166">
        <v>28</v>
      </c>
      <c r="G48" s="97" t="s">
        <v>10</v>
      </c>
    </row>
    <row r="49" spans="1:7" s="43" customFormat="1" ht="42.75" customHeight="1" x14ac:dyDescent="0.25">
      <c r="A49" s="19">
        <v>38</v>
      </c>
      <c r="B49" s="170" t="s">
        <v>324</v>
      </c>
      <c r="C49" s="106" t="s">
        <v>152</v>
      </c>
      <c r="D49" s="106" t="s">
        <v>319</v>
      </c>
      <c r="E49" s="97">
        <v>17</v>
      </c>
      <c r="F49" s="166">
        <v>28</v>
      </c>
      <c r="G49" s="97" t="s">
        <v>10</v>
      </c>
    </row>
    <row r="50" spans="1:7" s="43" customFormat="1" ht="42.75" customHeight="1" x14ac:dyDescent="0.25">
      <c r="A50" s="19">
        <v>39</v>
      </c>
      <c r="B50" s="170" t="s">
        <v>325</v>
      </c>
      <c r="C50" s="106" t="s">
        <v>25</v>
      </c>
      <c r="D50" s="106" t="s">
        <v>319</v>
      </c>
      <c r="E50" s="97">
        <v>17</v>
      </c>
      <c r="F50" s="166">
        <v>28</v>
      </c>
      <c r="G50" s="97" t="s">
        <v>10</v>
      </c>
    </row>
    <row r="51" spans="1:7" s="43" customFormat="1" ht="42.75" customHeight="1" x14ac:dyDescent="0.25">
      <c r="A51" s="19">
        <v>40</v>
      </c>
      <c r="B51" s="140" t="s">
        <v>413</v>
      </c>
      <c r="C51" s="132" t="s">
        <v>26</v>
      </c>
      <c r="D51" s="106" t="s">
        <v>339</v>
      </c>
      <c r="E51" s="102">
        <v>16</v>
      </c>
      <c r="F51" s="135">
        <v>26.666666666666668</v>
      </c>
      <c r="G51" s="107" t="s">
        <v>10</v>
      </c>
    </row>
    <row r="52" spans="1:7" s="43" customFormat="1" ht="42.75" customHeight="1" x14ac:dyDescent="0.25">
      <c r="A52" s="19">
        <v>41</v>
      </c>
      <c r="B52" s="139" t="s">
        <v>149</v>
      </c>
      <c r="C52" s="105" t="s">
        <v>23</v>
      </c>
      <c r="D52" s="106" t="s">
        <v>76</v>
      </c>
      <c r="E52" s="97">
        <v>15</v>
      </c>
      <c r="F52" s="166">
        <v>25</v>
      </c>
      <c r="G52" s="97" t="s">
        <v>10</v>
      </c>
    </row>
    <row r="53" spans="1:7" s="43" customFormat="1" ht="42.75" customHeight="1" x14ac:dyDescent="0.25">
      <c r="A53" s="19">
        <v>42</v>
      </c>
      <c r="B53" s="139" t="s">
        <v>255</v>
      </c>
      <c r="C53" s="105" t="s">
        <v>25</v>
      </c>
      <c r="D53" s="106" t="s">
        <v>223</v>
      </c>
      <c r="E53" s="97">
        <v>15</v>
      </c>
      <c r="F53" s="166">
        <v>25</v>
      </c>
      <c r="G53" s="97" t="s">
        <v>10</v>
      </c>
    </row>
    <row r="54" spans="1:7" s="43" customFormat="1" ht="42.75" customHeight="1" x14ac:dyDescent="0.25">
      <c r="A54" s="19">
        <v>43</v>
      </c>
      <c r="B54" s="170" t="s">
        <v>326</v>
      </c>
      <c r="C54" s="106" t="s">
        <v>143</v>
      </c>
      <c r="D54" s="106" t="s">
        <v>319</v>
      </c>
      <c r="E54" s="97">
        <v>15</v>
      </c>
      <c r="F54" s="166">
        <v>25</v>
      </c>
      <c r="G54" s="97" t="s">
        <v>10</v>
      </c>
    </row>
    <row r="55" spans="1:7" s="43" customFormat="1" ht="42.75" customHeight="1" x14ac:dyDescent="0.25">
      <c r="A55" s="19">
        <v>44</v>
      </c>
      <c r="B55" s="140" t="s">
        <v>414</v>
      </c>
      <c r="C55" s="132" t="s">
        <v>26</v>
      </c>
      <c r="D55" s="106" t="s">
        <v>339</v>
      </c>
      <c r="E55" s="102">
        <v>15</v>
      </c>
      <c r="F55" s="135">
        <v>25</v>
      </c>
      <c r="G55" s="107" t="s">
        <v>10</v>
      </c>
    </row>
    <row r="56" spans="1:7" s="43" customFormat="1" ht="42.75" customHeight="1" x14ac:dyDescent="0.25">
      <c r="A56" s="19">
        <v>45</v>
      </c>
      <c r="B56" s="140" t="s">
        <v>415</v>
      </c>
      <c r="C56" s="132" t="s">
        <v>23</v>
      </c>
      <c r="D56" s="106" t="s">
        <v>339</v>
      </c>
      <c r="E56" s="102">
        <v>14</v>
      </c>
      <c r="F56" s="135">
        <v>23.333333333333332</v>
      </c>
      <c r="G56" s="107" t="s">
        <v>10</v>
      </c>
    </row>
    <row r="57" spans="1:7" s="43" customFormat="1" ht="42.75" customHeight="1" x14ac:dyDescent="0.25">
      <c r="A57" s="19">
        <v>46</v>
      </c>
      <c r="B57" s="139" t="s">
        <v>150</v>
      </c>
      <c r="C57" s="105" t="s">
        <v>25</v>
      </c>
      <c r="D57" s="106" t="s">
        <v>76</v>
      </c>
      <c r="E57" s="97">
        <v>13</v>
      </c>
      <c r="F57" s="166">
        <v>22</v>
      </c>
      <c r="G57" s="97" t="s">
        <v>10</v>
      </c>
    </row>
    <row r="58" spans="1:7" s="43" customFormat="1" ht="42.75" customHeight="1" x14ac:dyDescent="0.25">
      <c r="A58" s="19">
        <v>47</v>
      </c>
      <c r="B58" s="170" t="s">
        <v>327</v>
      </c>
      <c r="C58" s="106" t="s">
        <v>25</v>
      </c>
      <c r="D58" s="106" t="s">
        <v>319</v>
      </c>
      <c r="E58" s="97">
        <v>13</v>
      </c>
      <c r="F58" s="166">
        <v>22</v>
      </c>
      <c r="G58" s="97" t="s">
        <v>10</v>
      </c>
    </row>
    <row r="59" spans="1:7" s="43" customFormat="1" ht="42.75" customHeight="1" x14ac:dyDescent="0.25">
      <c r="A59" s="19">
        <v>48</v>
      </c>
      <c r="B59" s="139" t="s">
        <v>256</v>
      </c>
      <c r="C59" s="105" t="s">
        <v>25</v>
      </c>
      <c r="D59" s="106" t="s">
        <v>223</v>
      </c>
      <c r="E59" s="97">
        <v>12</v>
      </c>
      <c r="F59" s="166">
        <v>20</v>
      </c>
      <c r="G59" s="97" t="s">
        <v>10</v>
      </c>
    </row>
    <row r="60" spans="1:7" s="43" customFormat="1" ht="42.75" customHeight="1" x14ac:dyDescent="0.25">
      <c r="A60" s="19">
        <v>49</v>
      </c>
      <c r="B60" s="139" t="s">
        <v>151</v>
      </c>
      <c r="C60" s="105" t="s">
        <v>152</v>
      </c>
      <c r="D60" s="106" t="s">
        <v>76</v>
      </c>
      <c r="E60" s="97">
        <v>7</v>
      </c>
      <c r="F60" s="166">
        <v>12</v>
      </c>
      <c r="G60" s="97" t="s">
        <v>10</v>
      </c>
    </row>
    <row r="61" spans="1:7" s="43" customFormat="1" ht="42.75" customHeight="1" x14ac:dyDescent="0.25">
      <c r="A61" s="19">
        <v>50</v>
      </c>
      <c r="B61" s="170" t="s">
        <v>328</v>
      </c>
      <c r="C61" s="106" t="s">
        <v>25</v>
      </c>
      <c r="D61" s="106" t="s">
        <v>319</v>
      </c>
      <c r="E61" s="97">
        <v>7</v>
      </c>
      <c r="F61" s="166">
        <v>12</v>
      </c>
      <c r="G61" s="97" t="s">
        <v>10</v>
      </c>
    </row>
    <row r="62" spans="1:7" s="43" customFormat="1" ht="42.75" customHeight="1" x14ac:dyDescent="0.25">
      <c r="A62" s="19">
        <v>51</v>
      </c>
      <c r="B62" s="140" t="s">
        <v>416</v>
      </c>
      <c r="C62" s="132" t="s">
        <v>23</v>
      </c>
      <c r="D62" s="106" t="s">
        <v>339</v>
      </c>
      <c r="E62" s="102">
        <v>4</v>
      </c>
      <c r="F62" s="135">
        <v>6.666666666666667</v>
      </c>
      <c r="G62" s="107" t="s">
        <v>10</v>
      </c>
    </row>
    <row r="63" spans="1:7" s="43" customFormat="1" ht="42.75" customHeight="1" x14ac:dyDescent="0.25">
      <c r="A63" s="19">
        <v>52</v>
      </c>
      <c r="B63" s="138" t="s">
        <v>45</v>
      </c>
      <c r="C63" s="105" t="s">
        <v>25</v>
      </c>
      <c r="D63" s="106" t="s">
        <v>19</v>
      </c>
      <c r="E63" s="97">
        <v>2</v>
      </c>
      <c r="F63" s="166">
        <f>(E63*100)/E55</f>
        <v>13.333333333333334</v>
      </c>
      <c r="G63" s="97" t="s">
        <v>10</v>
      </c>
    </row>
    <row r="64" spans="1:7" s="43" customFormat="1" x14ac:dyDescent="0.25">
      <c r="A64" s="54"/>
      <c r="B64" s="54"/>
      <c r="C64" s="63"/>
      <c r="D64" s="61"/>
      <c r="E64" s="57"/>
      <c r="F64" s="57"/>
      <c r="G64" s="54"/>
    </row>
    <row r="65" spans="1:7" s="43" customFormat="1" x14ac:dyDescent="0.25">
      <c r="A65" s="54"/>
      <c r="B65" s="54"/>
      <c r="C65" s="66"/>
      <c r="D65" s="67"/>
      <c r="E65" s="61"/>
      <c r="F65" s="54"/>
      <c r="G65" s="54"/>
    </row>
    <row r="66" spans="1:7" s="43" customFormat="1" x14ac:dyDescent="0.25">
      <c r="A66" s="54"/>
      <c r="B66" s="54"/>
      <c r="C66" s="60"/>
      <c r="D66" s="59"/>
      <c r="E66" s="57"/>
      <c r="F66" s="59"/>
      <c r="G66" s="54"/>
    </row>
    <row r="67" spans="1:7" s="43" customFormat="1" x14ac:dyDescent="0.25">
      <c r="A67" s="54"/>
      <c r="B67" s="54"/>
      <c r="C67" s="55"/>
      <c r="D67" s="54"/>
      <c r="E67" s="61"/>
      <c r="F67" s="54"/>
      <c r="G67" s="54"/>
    </row>
    <row r="68" spans="1:7" s="43" customFormat="1" x14ac:dyDescent="0.25">
      <c r="A68" s="54"/>
      <c r="B68" s="54"/>
      <c r="C68" s="64"/>
      <c r="D68" s="56"/>
      <c r="E68" s="65"/>
      <c r="F68" s="59"/>
      <c r="G68" s="54"/>
    </row>
    <row r="69" spans="1:7" s="43" customFormat="1" x14ac:dyDescent="0.25">
      <c r="A69" s="54"/>
      <c r="B69" s="54"/>
      <c r="C69" s="64"/>
      <c r="D69" s="56"/>
      <c r="E69" s="65"/>
      <c r="F69" s="59"/>
      <c r="G69" s="54"/>
    </row>
    <row r="70" spans="1:7" s="43" customFormat="1" x14ac:dyDescent="0.25">
      <c r="A70" s="54"/>
      <c r="B70" s="54"/>
      <c r="C70" s="55"/>
      <c r="D70" s="54"/>
      <c r="E70" s="61"/>
      <c r="F70" s="54"/>
      <c r="G70" s="54"/>
    </row>
    <row r="71" spans="1:7" s="43" customFormat="1" x14ac:dyDescent="0.25">
      <c r="A71" s="54"/>
      <c r="B71" s="54"/>
      <c r="C71" s="60"/>
      <c r="D71" s="59"/>
      <c r="E71" s="57"/>
      <c r="F71" s="59"/>
      <c r="G71" s="54"/>
    </row>
    <row r="72" spans="1:7" s="43" customFormat="1" x14ac:dyDescent="0.25">
      <c r="A72" s="54"/>
      <c r="B72" s="54"/>
      <c r="C72" s="63"/>
      <c r="D72" s="59"/>
      <c r="E72" s="61"/>
      <c r="F72" s="61"/>
      <c r="G72" s="54"/>
    </row>
    <row r="73" spans="1:7" s="43" customFormat="1" x14ac:dyDescent="0.25">
      <c r="A73" s="54"/>
      <c r="B73" s="54"/>
      <c r="C73" s="64"/>
      <c r="D73" s="56"/>
      <c r="E73" s="65"/>
      <c r="F73" s="59"/>
      <c r="G73" s="54"/>
    </row>
    <row r="74" spans="1:7" s="43" customFormat="1" x14ac:dyDescent="0.25">
      <c r="A74" s="54"/>
      <c r="B74" s="54"/>
      <c r="C74" s="55"/>
      <c r="D74" s="59"/>
      <c r="E74" s="57"/>
      <c r="F74" s="54"/>
      <c r="G74" s="54"/>
    </row>
    <row r="75" spans="1:7" s="43" customFormat="1" x14ac:dyDescent="0.25">
      <c r="A75" s="54"/>
      <c r="B75" s="54"/>
      <c r="C75" s="55"/>
      <c r="D75" s="54"/>
      <c r="E75" s="54"/>
      <c r="F75" s="54"/>
      <c r="G75" s="54"/>
    </row>
    <row r="76" spans="1:7" s="43" customFormat="1" x14ac:dyDescent="0.25">
      <c r="A76" s="54"/>
      <c r="B76" s="54"/>
      <c r="C76" s="60"/>
      <c r="D76" s="67"/>
      <c r="E76" s="61"/>
      <c r="F76" s="59"/>
      <c r="G76" s="54"/>
    </row>
    <row r="77" spans="1:7" s="43" customFormat="1" x14ac:dyDescent="0.25">
      <c r="A77" s="54"/>
      <c r="B77" s="54"/>
      <c r="C77" s="64"/>
      <c r="D77" s="56"/>
      <c r="E77" s="65"/>
      <c r="F77" s="59"/>
      <c r="G77" s="54"/>
    </row>
    <row r="78" spans="1:7" s="43" customFormat="1" x14ac:dyDescent="0.25">
      <c r="A78" s="54"/>
      <c r="B78" s="54"/>
      <c r="C78" s="60"/>
      <c r="D78" s="67"/>
      <c r="E78" s="61"/>
      <c r="F78" s="59"/>
      <c r="G78" s="54"/>
    </row>
    <row r="79" spans="1:7" s="43" customFormat="1" x14ac:dyDescent="0.25">
      <c r="A79" s="54"/>
      <c r="B79" s="54"/>
      <c r="C79" s="55"/>
      <c r="D79" s="54"/>
      <c r="E79" s="57"/>
      <c r="F79" s="54"/>
      <c r="G79" s="54"/>
    </row>
    <row r="80" spans="1:7" s="43" customFormat="1" x14ac:dyDescent="0.25">
      <c r="A80" s="54"/>
      <c r="B80" s="54"/>
      <c r="C80" s="60"/>
      <c r="D80" s="59"/>
      <c r="E80" s="57"/>
      <c r="F80" s="59"/>
      <c r="G80" s="54"/>
    </row>
    <row r="81" spans="1:7" s="43" customFormat="1" x14ac:dyDescent="0.25">
      <c r="A81" s="54"/>
      <c r="B81" s="54"/>
      <c r="C81" s="55"/>
      <c r="D81" s="54"/>
      <c r="E81" s="57"/>
      <c r="F81" s="54"/>
      <c r="G81" s="54"/>
    </row>
    <row r="82" spans="1:7" s="43" customFormat="1" x14ac:dyDescent="0.25">
      <c r="A82" s="54"/>
      <c r="B82" s="54"/>
      <c r="C82" s="64"/>
      <c r="D82" s="56"/>
      <c r="E82" s="65"/>
      <c r="F82" s="59"/>
      <c r="G82" s="54"/>
    </row>
    <row r="83" spans="1:7" s="43" customFormat="1" x14ac:dyDescent="0.25">
      <c r="A83" s="54"/>
      <c r="B83" s="54"/>
      <c r="C83" s="55"/>
      <c r="D83" s="54"/>
      <c r="E83" s="54"/>
      <c r="F83" s="54"/>
      <c r="G83" s="54"/>
    </row>
    <row r="84" spans="1:7" s="43" customFormat="1" x14ac:dyDescent="0.25">
      <c r="A84" s="54"/>
      <c r="B84" s="54"/>
      <c r="C84" s="60"/>
      <c r="D84" s="61"/>
      <c r="E84" s="57"/>
      <c r="F84" s="57"/>
      <c r="G84" s="54"/>
    </row>
    <row r="85" spans="1:7" s="43" customFormat="1" x14ac:dyDescent="0.25">
      <c r="A85" s="54"/>
      <c r="B85" s="54"/>
      <c r="C85" s="63"/>
      <c r="D85" s="59"/>
      <c r="E85" s="61"/>
      <c r="F85" s="57"/>
      <c r="G85" s="54"/>
    </row>
    <row r="86" spans="1:7" s="43" customFormat="1" x14ac:dyDescent="0.25">
      <c r="A86" s="54"/>
      <c r="B86" s="54"/>
      <c r="C86" s="63"/>
      <c r="D86" s="61"/>
      <c r="E86" s="61"/>
      <c r="F86" s="57"/>
      <c r="G86" s="54"/>
    </row>
    <row r="87" spans="1:7" s="43" customFormat="1" x14ac:dyDescent="0.25">
      <c r="A87" s="54"/>
      <c r="B87" s="54"/>
      <c r="C87" s="66"/>
      <c r="D87" s="67"/>
      <c r="E87" s="61"/>
      <c r="F87" s="54"/>
      <c r="G87" s="54"/>
    </row>
    <row r="88" spans="1:7" s="43" customFormat="1" x14ac:dyDescent="0.25">
      <c r="A88" s="54"/>
      <c r="B88" s="54"/>
      <c r="C88" s="55"/>
      <c r="D88" s="56"/>
      <c r="E88" s="57"/>
      <c r="F88" s="56"/>
      <c r="G88" s="54"/>
    </row>
    <row r="89" spans="1:7" s="43" customFormat="1" x14ac:dyDescent="0.25">
      <c r="A89" s="54"/>
      <c r="B89" s="54"/>
      <c r="C89" s="60"/>
      <c r="D89" s="57"/>
      <c r="E89" s="57"/>
      <c r="F89" s="57"/>
      <c r="G89" s="54"/>
    </row>
    <row r="90" spans="1:7" s="43" customFormat="1" x14ac:dyDescent="0.25">
      <c r="A90" s="54"/>
      <c r="B90" s="54"/>
      <c r="C90" s="55"/>
      <c r="D90" s="54"/>
      <c r="E90" s="54"/>
      <c r="F90" s="54"/>
      <c r="G90" s="54"/>
    </row>
    <row r="91" spans="1:7" s="43" customFormat="1" x14ac:dyDescent="0.25">
      <c r="A91" s="54"/>
      <c r="B91" s="54"/>
      <c r="C91" s="62"/>
      <c r="D91" s="59"/>
      <c r="E91" s="57"/>
      <c r="F91" s="59"/>
      <c r="G91" s="54"/>
    </row>
    <row r="92" spans="1:7" s="43" customFormat="1" x14ac:dyDescent="0.25">
      <c r="A92" s="54"/>
      <c r="B92" s="54"/>
      <c r="C92" s="55"/>
      <c r="D92" s="59"/>
      <c r="E92" s="57"/>
      <c r="F92" s="54"/>
      <c r="G92" s="54"/>
    </row>
    <row r="93" spans="1:7" s="43" customFormat="1" x14ac:dyDescent="0.25">
      <c r="A93" s="54"/>
      <c r="B93" s="54"/>
      <c r="C93" s="55"/>
      <c r="D93" s="54"/>
      <c r="E93" s="57"/>
      <c r="F93" s="54"/>
      <c r="G93" s="54"/>
    </row>
    <row r="94" spans="1:7" s="43" customFormat="1" x14ac:dyDescent="0.25">
      <c r="A94" s="54"/>
      <c r="B94" s="54"/>
      <c r="C94" s="60"/>
      <c r="D94" s="59"/>
      <c r="E94" s="57"/>
      <c r="F94" s="59"/>
      <c r="G94" s="54"/>
    </row>
    <row r="95" spans="1:7" s="43" customFormat="1" x14ac:dyDescent="0.25">
      <c r="A95" s="54"/>
      <c r="B95" s="54"/>
      <c r="C95" s="60"/>
      <c r="D95" s="59"/>
      <c r="E95" s="57"/>
      <c r="F95" s="59"/>
      <c r="G95" s="54"/>
    </row>
    <row r="96" spans="1:7" x14ac:dyDescent="0.25">
      <c r="A96" s="68"/>
      <c r="B96" s="68"/>
      <c r="C96" s="69"/>
      <c r="D96" s="70"/>
      <c r="E96" s="71"/>
      <c r="F96" s="72"/>
    </row>
    <row r="97" spans="1:6" x14ac:dyDescent="0.25">
      <c r="A97" s="19"/>
      <c r="B97" s="19"/>
      <c r="C97" s="73"/>
      <c r="D97" s="74"/>
      <c r="E97" s="35"/>
      <c r="F97" s="52"/>
    </row>
    <row r="98" spans="1:6" x14ac:dyDescent="0.25">
      <c r="A98" s="19"/>
      <c r="B98" s="19"/>
      <c r="C98" s="75"/>
      <c r="D98" s="76"/>
      <c r="E98" s="76"/>
      <c r="F98" s="76"/>
    </row>
    <row r="99" spans="1:6" x14ac:dyDescent="0.25">
      <c r="A99" s="19"/>
      <c r="B99" s="19"/>
      <c r="C99" s="77"/>
      <c r="D99" s="78"/>
      <c r="E99" s="46"/>
      <c r="F99" s="74"/>
    </row>
    <row r="100" spans="1:6" x14ac:dyDescent="0.25">
      <c r="A100" s="19"/>
      <c r="B100" s="19"/>
      <c r="C100" s="79"/>
      <c r="D100" s="74"/>
      <c r="E100" s="46"/>
      <c r="F100" s="35"/>
    </row>
    <row r="101" spans="1:6" x14ac:dyDescent="0.25">
      <c r="A101" s="19"/>
      <c r="B101" s="19"/>
      <c r="C101" s="80"/>
      <c r="D101" s="74"/>
      <c r="E101" s="35"/>
      <c r="F101" s="74"/>
    </row>
    <row r="102" spans="1:6" x14ac:dyDescent="0.25">
      <c r="A102" s="19"/>
      <c r="B102" s="19"/>
      <c r="C102" s="81"/>
      <c r="D102" s="82"/>
      <c r="E102" s="46"/>
      <c r="F102" s="19"/>
    </row>
    <row r="103" spans="1:6" x14ac:dyDescent="0.25">
      <c r="A103" s="19"/>
      <c r="B103" s="19"/>
      <c r="C103" s="80"/>
      <c r="D103" s="74"/>
      <c r="E103" s="35"/>
      <c r="F103" s="74"/>
    </row>
    <row r="104" spans="1:6" x14ac:dyDescent="0.25">
      <c r="A104" s="19"/>
      <c r="B104" s="19"/>
      <c r="C104" s="77"/>
      <c r="D104" s="78"/>
      <c r="E104" s="46"/>
      <c r="F104" s="74"/>
    </row>
    <row r="105" spans="1:6" x14ac:dyDescent="0.25">
      <c r="A105" s="19"/>
      <c r="B105" s="19"/>
      <c r="C105" s="73"/>
      <c r="D105" s="83"/>
      <c r="E105" s="35"/>
      <c r="F105" s="83"/>
    </row>
    <row r="106" spans="1:6" x14ac:dyDescent="0.25">
      <c r="A106" s="19"/>
      <c r="B106" s="19"/>
      <c r="C106" s="73"/>
      <c r="D106" s="19"/>
      <c r="E106" s="19"/>
      <c r="F106" s="19"/>
    </row>
    <row r="107" spans="1:6" x14ac:dyDescent="0.25">
      <c r="A107" s="19"/>
      <c r="B107" s="19"/>
      <c r="C107" s="80"/>
      <c r="D107" s="74"/>
      <c r="E107" s="35"/>
      <c r="F107" s="74"/>
    </row>
    <row r="108" spans="1:6" x14ac:dyDescent="0.25">
      <c r="A108" s="19"/>
      <c r="B108" s="19"/>
      <c r="C108" s="80"/>
      <c r="D108" s="84"/>
      <c r="E108" s="35"/>
      <c r="F108" s="74"/>
    </row>
    <row r="109" spans="1:6" x14ac:dyDescent="0.25">
      <c r="A109" s="19"/>
      <c r="B109" s="19"/>
      <c r="C109" s="73"/>
      <c r="D109" s="84"/>
      <c r="E109" s="35"/>
      <c r="F109" s="74"/>
    </row>
    <row r="110" spans="1:6" x14ac:dyDescent="0.25">
      <c r="A110" s="19"/>
      <c r="B110" s="19"/>
      <c r="C110" s="73"/>
      <c r="D110" s="85"/>
      <c r="E110" s="86"/>
      <c r="F110" s="19"/>
    </row>
    <row r="111" spans="1:6" x14ac:dyDescent="0.25">
      <c r="A111" s="19"/>
      <c r="B111" s="19"/>
      <c r="C111" s="73"/>
      <c r="D111" s="84"/>
      <c r="E111" s="35"/>
      <c r="F111" s="19"/>
    </row>
    <row r="112" spans="1:6" x14ac:dyDescent="0.25">
      <c r="A112" s="19"/>
      <c r="B112" s="19"/>
      <c r="C112" s="79"/>
      <c r="D112" s="74"/>
      <c r="E112" s="46"/>
      <c r="F112" s="35"/>
    </row>
    <row r="113" spans="1:6" x14ac:dyDescent="0.25">
      <c r="A113" s="19"/>
      <c r="B113" s="19"/>
      <c r="C113" s="87"/>
      <c r="D113" s="74"/>
      <c r="E113" s="74"/>
      <c r="F113" s="74"/>
    </row>
    <row r="114" spans="1:6" x14ac:dyDescent="0.25">
      <c r="A114" s="19"/>
      <c r="B114" s="19"/>
      <c r="C114" s="81"/>
      <c r="D114" s="82"/>
      <c r="E114" s="46"/>
      <c r="F114" s="19"/>
    </row>
    <row r="115" spans="1:6" x14ac:dyDescent="0.25">
      <c r="A115" s="19"/>
      <c r="B115" s="19"/>
      <c r="C115" s="80"/>
      <c r="D115" s="74"/>
      <c r="E115" s="35"/>
      <c r="F115" s="74"/>
    </row>
    <row r="116" spans="1:6" x14ac:dyDescent="0.25">
      <c r="A116" s="19"/>
      <c r="B116" s="19"/>
      <c r="C116" s="79"/>
      <c r="D116" s="46"/>
      <c r="E116" s="35"/>
      <c r="F116" s="35"/>
    </row>
    <row r="117" spans="1:6" x14ac:dyDescent="0.25">
      <c r="A117" s="19"/>
      <c r="B117" s="19"/>
      <c r="C117" s="81"/>
      <c r="D117" s="82"/>
      <c r="E117" s="46"/>
      <c r="F117" s="19"/>
    </row>
    <row r="118" spans="1:6" x14ac:dyDescent="0.25">
      <c r="A118" s="19"/>
      <c r="B118" s="19"/>
      <c r="C118" s="75"/>
      <c r="D118" s="76"/>
      <c r="E118" s="76"/>
      <c r="F118" s="76"/>
    </row>
    <row r="119" spans="1:6" x14ac:dyDescent="0.25">
      <c r="A119" s="19"/>
      <c r="B119" s="19"/>
      <c r="C119" s="77"/>
      <c r="D119" s="78"/>
      <c r="E119" s="46"/>
      <c r="F119" s="74"/>
    </row>
    <row r="120" spans="1:6" x14ac:dyDescent="0.25">
      <c r="A120" s="19"/>
      <c r="B120" s="19"/>
      <c r="C120" s="73"/>
      <c r="D120" s="19"/>
      <c r="E120" s="19"/>
      <c r="F120" s="19"/>
    </row>
    <row r="121" spans="1:6" x14ac:dyDescent="0.25">
      <c r="A121" s="19"/>
      <c r="B121" s="19"/>
      <c r="C121" s="80"/>
      <c r="D121" s="74"/>
      <c r="E121" s="35"/>
      <c r="F121" s="74"/>
    </row>
    <row r="122" spans="1:6" x14ac:dyDescent="0.25">
      <c r="A122" s="19"/>
      <c r="B122" s="19"/>
      <c r="C122" s="87"/>
      <c r="D122" s="74"/>
      <c r="E122" s="35"/>
      <c r="F122" s="52"/>
    </row>
    <row r="123" spans="1:6" x14ac:dyDescent="0.25">
      <c r="A123" s="19"/>
      <c r="B123" s="19"/>
      <c r="C123" s="77"/>
      <c r="D123" s="78"/>
      <c r="E123" s="46"/>
      <c r="F123" s="74"/>
    </row>
    <row r="124" spans="1:6" x14ac:dyDescent="0.25">
      <c r="A124" s="19"/>
      <c r="B124" s="19"/>
      <c r="C124" s="73"/>
      <c r="D124" s="19"/>
      <c r="E124" s="35"/>
      <c r="F124" s="19"/>
    </row>
    <row r="125" spans="1:6" x14ac:dyDescent="0.25">
      <c r="A125" s="19"/>
      <c r="B125" s="19"/>
      <c r="C125" s="80"/>
      <c r="D125" s="74"/>
      <c r="E125" s="35"/>
      <c r="F125" s="74"/>
    </row>
    <row r="126" spans="1:6" x14ac:dyDescent="0.25">
      <c r="A126" s="19"/>
      <c r="B126" s="19"/>
      <c r="C126" s="79"/>
      <c r="D126" s="74"/>
      <c r="E126" s="46"/>
      <c r="F126" s="46"/>
    </row>
    <row r="127" spans="1:6" x14ac:dyDescent="0.25">
      <c r="A127" s="19"/>
      <c r="B127" s="19"/>
      <c r="C127" s="73"/>
      <c r="D127" s="19"/>
      <c r="E127" s="19"/>
      <c r="F127" s="19"/>
    </row>
    <row r="128" spans="1:6" x14ac:dyDescent="0.25">
      <c r="A128" s="19"/>
      <c r="B128" s="19"/>
      <c r="C128" s="79"/>
      <c r="D128" s="46"/>
      <c r="E128" s="35"/>
      <c r="F128" s="35"/>
    </row>
    <row r="129" spans="1:6" x14ac:dyDescent="0.25">
      <c r="A129" s="19"/>
      <c r="B129" s="19"/>
      <c r="C129" s="79"/>
      <c r="D129" s="74"/>
      <c r="E129" s="46"/>
      <c r="F129" s="35"/>
    </row>
    <row r="130" spans="1:6" x14ac:dyDescent="0.25">
      <c r="A130" s="19"/>
      <c r="B130" s="19"/>
      <c r="C130" s="79"/>
      <c r="D130" s="74"/>
      <c r="E130" s="46"/>
      <c r="F130" s="35"/>
    </row>
    <row r="131" spans="1:6" x14ac:dyDescent="0.25">
      <c r="A131" s="19"/>
      <c r="B131" s="19"/>
      <c r="C131" s="80"/>
      <c r="D131" s="74"/>
      <c r="E131" s="35"/>
      <c r="F131" s="74"/>
    </row>
    <row r="132" spans="1:6" x14ac:dyDescent="0.25">
      <c r="A132" s="19"/>
      <c r="B132" s="19"/>
      <c r="C132" s="80"/>
      <c r="D132" s="74"/>
      <c r="E132" s="35"/>
      <c r="F132" s="74"/>
    </row>
    <row r="133" spans="1:6" x14ac:dyDescent="0.25">
      <c r="A133" s="19"/>
      <c r="B133" s="19"/>
      <c r="C133" s="80"/>
      <c r="D133" s="74"/>
      <c r="E133" s="35"/>
      <c r="F133" s="74"/>
    </row>
    <row r="134" spans="1:6" x14ac:dyDescent="0.25">
      <c r="A134" s="19"/>
      <c r="B134" s="19"/>
      <c r="C134" s="87"/>
      <c r="D134" s="74"/>
      <c r="E134" s="46"/>
      <c r="F134" s="74"/>
    </row>
  </sheetData>
  <autoFilter ref="A11:G11">
    <sortState ref="A12:G63">
      <sortCondition descending="1" ref="E11"/>
    </sortState>
  </autoFilter>
  <dataValidations count="1">
    <dataValidation allowBlank="1" showInputMessage="1" showErrorMessage="1" sqref="C38:C44 E38:F44"/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2" manualBreakCount="2">
    <brk id="48" max="6" man="1"/>
    <brk id="63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zoomScale="87" zoomScaleNormal="87" zoomScaleSheetLayoutView="100" workbookViewId="0">
      <selection activeCell="A81" sqref="A12:XFD81"/>
    </sheetView>
  </sheetViews>
  <sheetFormatPr defaultRowHeight="15.75" x14ac:dyDescent="0.25"/>
  <cols>
    <col min="1" max="1" width="5.7109375" style="47" customWidth="1"/>
    <col min="2" max="2" width="36.140625" style="47" customWidth="1"/>
    <col min="3" max="3" width="13.140625" style="49" customWidth="1"/>
    <col min="4" max="4" width="53" style="47" customWidth="1"/>
    <col min="5" max="5" width="15" style="47" customWidth="1"/>
    <col min="6" max="6" width="12.85546875" style="47" customWidth="1"/>
    <col min="7" max="7" width="14.85546875" style="96" customWidth="1"/>
    <col min="8" max="8" width="14" customWidth="1"/>
  </cols>
  <sheetData>
    <row r="1" spans="1:19" x14ac:dyDescent="0.25">
      <c r="F1" s="108" t="s">
        <v>72</v>
      </c>
    </row>
    <row r="2" spans="1:19" x14ac:dyDescent="0.25">
      <c r="F2" s="108" t="s">
        <v>67</v>
      </c>
    </row>
    <row r="3" spans="1:19" x14ac:dyDescent="0.25">
      <c r="F3" s="47" t="s">
        <v>68</v>
      </c>
    </row>
    <row r="5" spans="1:19" x14ac:dyDescent="0.25">
      <c r="B5" s="98" t="s">
        <v>12</v>
      </c>
    </row>
    <row r="7" spans="1:19" ht="27.75" customHeight="1" x14ac:dyDescent="0.25">
      <c r="B7" s="88" t="s">
        <v>4</v>
      </c>
      <c r="C7" s="90" t="s">
        <v>8</v>
      </c>
      <c r="D7" s="92" t="s">
        <v>62</v>
      </c>
      <c r="E7" s="91" t="s">
        <v>54</v>
      </c>
      <c r="F7" s="48"/>
      <c r="H7" s="94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1" t="s">
        <v>11</v>
      </c>
      <c r="C8" s="99">
        <v>45930</v>
      </c>
      <c r="D8" s="89" t="s">
        <v>6</v>
      </c>
      <c r="E8" s="93">
        <v>60</v>
      </c>
      <c r="H8" s="94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1" t="s">
        <v>13</v>
      </c>
      <c r="C9" s="130" t="s">
        <v>17</v>
      </c>
      <c r="D9" s="89"/>
      <c r="E9" s="93"/>
      <c r="H9" s="94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50"/>
      <c r="E10" s="50"/>
      <c r="F10" s="51"/>
      <c r="H10" s="94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2" t="s">
        <v>5</v>
      </c>
      <c r="B11" s="52" t="s">
        <v>0</v>
      </c>
      <c r="C11" s="52" t="s">
        <v>1</v>
      </c>
      <c r="D11" s="52" t="s">
        <v>7</v>
      </c>
      <c r="E11" s="52" t="s">
        <v>2</v>
      </c>
      <c r="F11" s="53" t="s">
        <v>3</v>
      </c>
      <c r="G11" s="109" t="s">
        <v>9</v>
      </c>
      <c r="H11" s="95"/>
      <c r="I11" s="103"/>
      <c r="J11" s="42"/>
      <c r="K11" s="42"/>
      <c r="L11" s="42"/>
      <c r="M11" s="42"/>
      <c r="N11" s="42"/>
      <c r="O11" s="42"/>
      <c r="P11" s="42"/>
      <c r="Q11" s="42"/>
    </row>
    <row r="12" spans="1:19" ht="49.5" customHeight="1" x14ac:dyDescent="0.25">
      <c r="A12" s="19">
        <v>1</v>
      </c>
      <c r="B12" s="131" t="s">
        <v>417</v>
      </c>
      <c r="C12" s="160" t="s">
        <v>22</v>
      </c>
      <c r="D12" s="35" t="s">
        <v>339</v>
      </c>
      <c r="E12" s="83">
        <v>56</v>
      </c>
      <c r="F12" s="164">
        <v>93.333333333333329</v>
      </c>
      <c r="G12" s="107" t="s">
        <v>33</v>
      </c>
      <c r="H12" s="178"/>
      <c r="I12" s="179"/>
      <c r="J12" s="180"/>
      <c r="K12" s="180"/>
      <c r="L12" s="180"/>
      <c r="M12" s="42"/>
      <c r="N12" s="42"/>
      <c r="O12" s="42"/>
      <c r="P12" s="42"/>
      <c r="Q12" s="42"/>
      <c r="R12" s="42"/>
      <c r="S12" s="42"/>
    </row>
    <row r="13" spans="1:19" s="43" customFormat="1" ht="49.5" customHeight="1" x14ac:dyDescent="0.25">
      <c r="A13" s="97">
        <v>2</v>
      </c>
      <c r="B13" s="131" t="s">
        <v>418</v>
      </c>
      <c r="C13" s="132" t="s">
        <v>158</v>
      </c>
      <c r="D13" s="106" t="s">
        <v>339</v>
      </c>
      <c r="E13" s="107">
        <v>55</v>
      </c>
      <c r="F13" s="133">
        <v>91.666666666666657</v>
      </c>
      <c r="G13" s="107" t="s">
        <v>79</v>
      </c>
      <c r="H13" s="178"/>
      <c r="I13" s="179"/>
      <c r="J13" s="178"/>
      <c r="K13" s="178"/>
      <c r="L13" s="178"/>
    </row>
    <row r="14" spans="1:19" s="43" customFormat="1" ht="49.5" customHeight="1" x14ac:dyDescent="0.25">
      <c r="A14" s="97">
        <v>3</v>
      </c>
      <c r="B14" s="146" t="s">
        <v>329</v>
      </c>
      <c r="C14" s="105" t="s">
        <v>158</v>
      </c>
      <c r="D14" s="106" t="s">
        <v>319</v>
      </c>
      <c r="E14" s="97">
        <v>54</v>
      </c>
      <c r="F14" s="102">
        <v>90</v>
      </c>
      <c r="G14" s="97" t="s">
        <v>33</v>
      </c>
      <c r="H14" s="178"/>
      <c r="I14" s="178"/>
      <c r="J14" s="178"/>
      <c r="K14" s="178"/>
      <c r="L14" s="178"/>
    </row>
    <row r="15" spans="1:19" s="43" customFormat="1" ht="49.5" customHeight="1" x14ac:dyDescent="0.25">
      <c r="A15" s="19">
        <v>4</v>
      </c>
      <c r="B15" s="131" t="s">
        <v>419</v>
      </c>
      <c r="C15" s="132" t="s">
        <v>158</v>
      </c>
      <c r="D15" s="106" t="s">
        <v>339</v>
      </c>
      <c r="E15" s="107">
        <v>49</v>
      </c>
      <c r="F15" s="133">
        <v>81.666666666666671</v>
      </c>
      <c r="G15" s="107" t="s">
        <v>79</v>
      </c>
      <c r="H15" s="178"/>
      <c r="I15" s="178"/>
      <c r="J15" s="178"/>
      <c r="K15" s="178"/>
      <c r="L15" s="178"/>
    </row>
    <row r="16" spans="1:19" s="43" customFormat="1" ht="49.5" customHeight="1" x14ac:dyDescent="0.25">
      <c r="A16" s="97">
        <v>5</v>
      </c>
      <c r="B16" s="131" t="s">
        <v>420</v>
      </c>
      <c r="C16" s="132" t="s">
        <v>158</v>
      </c>
      <c r="D16" s="106" t="s">
        <v>339</v>
      </c>
      <c r="E16" s="107">
        <v>49</v>
      </c>
      <c r="F16" s="133">
        <v>81.666666666666671</v>
      </c>
      <c r="G16" s="107" t="s">
        <v>79</v>
      </c>
      <c r="H16" s="178"/>
      <c r="I16" s="178"/>
      <c r="J16" s="178"/>
      <c r="K16" s="178"/>
      <c r="L16" s="178"/>
    </row>
    <row r="17" spans="1:12" s="43" customFormat="1" ht="49.5" customHeight="1" x14ac:dyDescent="0.25">
      <c r="A17" s="97">
        <v>6</v>
      </c>
      <c r="B17" s="171" t="s">
        <v>153</v>
      </c>
      <c r="C17" s="105" t="s">
        <v>154</v>
      </c>
      <c r="D17" s="106" t="s">
        <v>76</v>
      </c>
      <c r="E17" s="97">
        <v>47</v>
      </c>
      <c r="F17" s="102">
        <v>78</v>
      </c>
      <c r="G17" s="97" t="s">
        <v>33</v>
      </c>
      <c r="H17" s="178"/>
      <c r="I17" s="178"/>
      <c r="J17" s="178"/>
      <c r="K17" s="178"/>
      <c r="L17" s="178"/>
    </row>
    <row r="18" spans="1:12" s="43" customFormat="1" ht="49.5" customHeight="1" x14ac:dyDescent="0.25">
      <c r="A18" s="19">
        <v>7</v>
      </c>
      <c r="B18" s="171" t="s">
        <v>155</v>
      </c>
      <c r="C18" s="105" t="s">
        <v>156</v>
      </c>
      <c r="D18" s="106" t="s">
        <v>76</v>
      </c>
      <c r="E18" s="97">
        <v>47</v>
      </c>
      <c r="F18" s="102">
        <v>78</v>
      </c>
      <c r="G18" s="97" t="s">
        <v>33</v>
      </c>
      <c r="H18" s="178"/>
      <c r="I18" s="178"/>
      <c r="J18" s="178"/>
      <c r="K18" s="178"/>
      <c r="L18" s="178"/>
    </row>
    <row r="19" spans="1:12" s="43" customFormat="1" ht="49.5" customHeight="1" x14ac:dyDescent="0.25">
      <c r="A19" s="97">
        <v>8</v>
      </c>
      <c r="B19" s="171" t="s">
        <v>157</v>
      </c>
      <c r="C19" s="105" t="s">
        <v>158</v>
      </c>
      <c r="D19" s="106" t="s">
        <v>76</v>
      </c>
      <c r="E19" s="97">
        <v>47</v>
      </c>
      <c r="F19" s="102">
        <v>78</v>
      </c>
      <c r="G19" s="97" t="s">
        <v>33</v>
      </c>
      <c r="H19" s="178"/>
      <c r="I19" s="178"/>
      <c r="J19" s="178"/>
      <c r="K19" s="178"/>
      <c r="L19" s="178"/>
    </row>
    <row r="20" spans="1:12" s="43" customFormat="1" ht="49.5" customHeight="1" x14ac:dyDescent="0.25">
      <c r="A20" s="97">
        <v>9</v>
      </c>
      <c r="B20" s="131" t="s">
        <v>421</v>
      </c>
      <c r="C20" s="132" t="s">
        <v>22</v>
      </c>
      <c r="D20" s="106" t="s">
        <v>339</v>
      </c>
      <c r="E20" s="107">
        <v>44</v>
      </c>
      <c r="F20" s="133">
        <v>73.333333333333329</v>
      </c>
      <c r="G20" s="107" t="s">
        <v>10</v>
      </c>
      <c r="H20" s="178"/>
      <c r="I20" s="178"/>
      <c r="J20" s="178"/>
      <c r="K20" s="178"/>
      <c r="L20" s="178"/>
    </row>
    <row r="21" spans="1:12" s="43" customFormat="1" ht="49.5" customHeight="1" x14ac:dyDescent="0.25">
      <c r="A21" s="19">
        <v>10</v>
      </c>
      <c r="B21" s="114" t="s">
        <v>330</v>
      </c>
      <c r="C21" s="105" t="s">
        <v>158</v>
      </c>
      <c r="D21" s="106" t="s">
        <v>319</v>
      </c>
      <c r="E21" s="97">
        <v>43</v>
      </c>
      <c r="F21" s="102">
        <v>72</v>
      </c>
      <c r="G21" s="97" t="s">
        <v>160</v>
      </c>
      <c r="H21" s="178"/>
      <c r="I21" s="178"/>
      <c r="J21" s="178"/>
      <c r="K21" s="178"/>
      <c r="L21" s="178"/>
    </row>
    <row r="22" spans="1:12" s="43" customFormat="1" ht="49.5" customHeight="1" x14ac:dyDescent="0.25">
      <c r="A22" s="97">
        <v>11</v>
      </c>
      <c r="B22" s="131" t="s">
        <v>422</v>
      </c>
      <c r="C22" s="132" t="s">
        <v>22</v>
      </c>
      <c r="D22" s="106" t="s">
        <v>339</v>
      </c>
      <c r="E22" s="107">
        <v>43</v>
      </c>
      <c r="F22" s="133">
        <v>71.666666666666671</v>
      </c>
      <c r="G22" s="107" t="s">
        <v>10</v>
      </c>
      <c r="H22" s="178"/>
      <c r="I22" s="178"/>
      <c r="J22" s="178"/>
      <c r="K22" s="178"/>
      <c r="L22" s="178"/>
    </row>
    <row r="23" spans="1:12" s="43" customFormat="1" ht="49.5" customHeight="1" x14ac:dyDescent="0.25">
      <c r="A23" s="97">
        <v>12</v>
      </c>
      <c r="B23" s="171" t="s">
        <v>159</v>
      </c>
      <c r="C23" s="105" t="s">
        <v>154</v>
      </c>
      <c r="D23" s="106" t="s">
        <v>76</v>
      </c>
      <c r="E23" s="97">
        <v>41</v>
      </c>
      <c r="F23" s="102">
        <v>68</v>
      </c>
      <c r="G23" s="97" t="s">
        <v>160</v>
      </c>
      <c r="H23" s="178"/>
      <c r="I23" s="178"/>
      <c r="J23" s="178"/>
      <c r="K23" s="178"/>
      <c r="L23" s="178"/>
    </row>
    <row r="24" spans="1:12" s="43" customFormat="1" ht="49.5" customHeight="1" x14ac:dyDescent="0.25">
      <c r="A24" s="19">
        <v>13</v>
      </c>
      <c r="B24" s="131" t="s">
        <v>423</v>
      </c>
      <c r="C24" s="132" t="s">
        <v>156</v>
      </c>
      <c r="D24" s="106" t="s">
        <v>339</v>
      </c>
      <c r="E24" s="107">
        <v>41</v>
      </c>
      <c r="F24" s="133">
        <v>68.333333333333329</v>
      </c>
      <c r="G24" s="107" t="s">
        <v>10</v>
      </c>
      <c r="H24" s="178"/>
      <c r="I24" s="178"/>
      <c r="J24" s="178"/>
      <c r="K24" s="178"/>
      <c r="L24" s="178"/>
    </row>
    <row r="25" spans="1:12" s="43" customFormat="1" ht="49.5" customHeight="1" x14ac:dyDescent="0.25">
      <c r="A25" s="97">
        <v>14</v>
      </c>
      <c r="B25" s="131" t="s">
        <v>424</v>
      </c>
      <c r="C25" s="132" t="s">
        <v>170</v>
      </c>
      <c r="D25" s="106" t="s">
        <v>339</v>
      </c>
      <c r="E25" s="107">
        <v>41</v>
      </c>
      <c r="F25" s="133">
        <v>68.333333333333329</v>
      </c>
      <c r="G25" s="107" t="s">
        <v>10</v>
      </c>
      <c r="H25" s="178"/>
      <c r="I25" s="178"/>
      <c r="J25" s="178"/>
      <c r="K25" s="178"/>
      <c r="L25" s="178"/>
    </row>
    <row r="26" spans="1:12" s="43" customFormat="1" ht="49.5" customHeight="1" x14ac:dyDescent="0.25">
      <c r="A26" s="97">
        <v>15</v>
      </c>
      <c r="B26" s="171" t="s">
        <v>257</v>
      </c>
      <c r="C26" s="105" t="s">
        <v>22</v>
      </c>
      <c r="D26" s="106" t="s">
        <v>223</v>
      </c>
      <c r="E26" s="97">
        <v>40</v>
      </c>
      <c r="F26" s="102">
        <f xml:space="preserve"> (E26*100)/60</f>
        <v>66.666666666666671</v>
      </c>
      <c r="G26" s="97" t="s">
        <v>33</v>
      </c>
      <c r="H26" s="178"/>
      <c r="I26" s="178"/>
      <c r="J26" s="178"/>
      <c r="K26" s="178"/>
      <c r="L26" s="178"/>
    </row>
    <row r="27" spans="1:12" s="43" customFormat="1" ht="49.5" customHeight="1" x14ac:dyDescent="0.25">
      <c r="A27" s="19">
        <v>16</v>
      </c>
      <c r="B27" s="171" t="s">
        <v>161</v>
      </c>
      <c r="C27" s="105" t="s">
        <v>158</v>
      </c>
      <c r="D27" s="106" t="s">
        <v>76</v>
      </c>
      <c r="E27" s="97">
        <v>39</v>
      </c>
      <c r="F27" s="102">
        <v>65</v>
      </c>
      <c r="G27" s="97" t="s">
        <v>160</v>
      </c>
      <c r="H27" s="178"/>
      <c r="I27" s="178"/>
      <c r="J27" s="178"/>
      <c r="K27" s="178"/>
      <c r="L27" s="178"/>
    </row>
    <row r="28" spans="1:12" s="43" customFormat="1" ht="49.5" customHeight="1" x14ac:dyDescent="0.25">
      <c r="A28" s="97">
        <v>17</v>
      </c>
      <c r="B28" s="171" t="s">
        <v>162</v>
      </c>
      <c r="C28" s="105" t="s">
        <v>158</v>
      </c>
      <c r="D28" s="106" t="s">
        <v>76</v>
      </c>
      <c r="E28" s="97">
        <v>37</v>
      </c>
      <c r="F28" s="102">
        <v>62</v>
      </c>
      <c r="G28" s="97" t="s">
        <v>10</v>
      </c>
      <c r="H28" s="178"/>
      <c r="I28" s="178"/>
      <c r="J28" s="178"/>
      <c r="K28" s="178"/>
      <c r="L28" s="178"/>
    </row>
    <row r="29" spans="1:12" s="43" customFormat="1" ht="49.5" customHeight="1" x14ac:dyDescent="0.25">
      <c r="A29" s="97">
        <v>18</v>
      </c>
      <c r="B29" s="131" t="s">
        <v>425</v>
      </c>
      <c r="C29" s="132" t="s">
        <v>22</v>
      </c>
      <c r="D29" s="106" t="s">
        <v>339</v>
      </c>
      <c r="E29" s="107">
        <v>37</v>
      </c>
      <c r="F29" s="133">
        <v>61.666666666666671</v>
      </c>
      <c r="G29" s="107" t="s">
        <v>10</v>
      </c>
      <c r="H29" s="178"/>
      <c r="I29" s="178"/>
      <c r="J29" s="178"/>
      <c r="K29" s="178"/>
      <c r="L29" s="178"/>
    </row>
    <row r="30" spans="1:12" s="43" customFormat="1" ht="49.5" customHeight="1" x14ac:dyDescent="0.25">
      <c r="A30" s="19">
        <v>19</v>
      </c>
      <c r="B30" s="131" t="s">
        <v>426</v>
      </c>
      <c r="C30" s="132" t="s">
        <v>22</v>
      </c>
      <c r="D30" s="106" t="s">
        <v>339</v>
      </c>
      <c r="E30" s="107">
        <v>37</v>
      </c>
      <c r="F30" s="133">
        <v>61.666666666666671</v>
      </c>
      <c r="G30" s="107" t="s">
        <v>10</v>
      </c>
      <c r="H30" s="178"/>
      <c r="I30" s="178"/>
      <c r="J30" s="178"/>
      <c r="K30" s="178"/>
      <c r="L30" s="178"/>
    </row>
    <row r="31" spans="1:12" s="43" customFormat="1" ht="49.5" customHeight="1" x14ac:dyDescent="0.25">
      <c r="A31" s="97">
        <v>20</v>
      </c>
      <c r="B31" s="171" t="s">
        <v>163</v>
      </c>
      <c r="C31" s="105" t="s">
        <v>154</v>
      </c>
      <c r="D31" s="106" t="s">
        <v>76</v>
      </c>
      <c r="E31" s="97">
        <v>35</v>
      </c>
      <c r="F31" s="102">
        <v>58</v>
      </c>
      <c r="G31" s="97" t="s">
        <v>10</v>
      </c>
      <c r="H31" s="178"/>
      <c r="I31" s="178"/>
      <c r="J31" s="178"/>
      <c r="K31" s="178"/>
      <c r="L31" s="178"/>
    </row>
    <row r="32" spans="1:12" s="43" customFormat="1" ht="49.5" customHeight="1" x14ac:dyDescent="0.25">
      <c r="A32" s="97">
        <v>21</v>
      </c>
      <c r="B32" s="131" t="s">
        <v>427</v>
      </c>
      <c r="C32" s="132" t="s">
        <v>156</v>
      </c>
      <c r="D32" s="106" t="s">
        <v>339</v>
      </c>
      <c r="E32" s="107">
        <v>34</v>
      </c>
      <c r="F32" s="133">
        <v>56.666666666666664</v>
      </c>
      <c r="G32" s="107" t="s">
        <v>10</v>
      </c>
      <c r="H32" s="178"/>
      <c r="I32" s="178"/>
      <c r="J32" s="178"/>
      <c r="K32" s="178"/>
      <c r="L32" s="178"/>
    </row>
    <row r="33" spans="1:12" s="43" customFormat="1" ht="49.5" customHeight="1" x14ac:dyDescent="0.25">
      <c r="A33" s="19">
        <v>22</v>
      </c>
      <c r="B33" s="171" t="s">
        <v>258</v>
      </c>
      <c r="C33" s="105" t="s">
        <v>22</v>
      </c>
      <c r="D33" s="106" t="s">
        <v>223</v>
      </c>
      <c r="E33" s="97">
        <v>33</v>
      </c>
      <c r="F33" s="102">
        <f xml:space="preserve"> (E33*100)/60</f>
        <v>55</v>
      </c>
      <c r="G33" s="97" t="s">
        <v>79</v>
      </c>
      <c r="H33" s="178"/>
      <c r="I33" s="178"/>
      <c r="J33" s="178"/>
      <c r="K33" s="178"/>
      <c r="L33" s="178"/>
    </row>
    <row r="34" spans="1:12" s="43" customFormat="1" ht="49.5" customHeight="1" x14ac:dyDescent="0.25">
      <c r="A34" s="97">
        <v>23</v>
      </c>
      <c r="B34" s="131" t="s">
        <v>428</v>
      </c>
      <c r="C34" s="132" t="s">
        <v>22</v>
      </c>
      <c r="D34" s="106" t="s">
        <v>339</v>
      </c>
      <c r="E34" s="107">
        <v>33</v>
      </c>
      <c r="F34" s="133">
        <v>55.000000000000007</v>
      </c>
      <c r="G34" s="107" t="s">
        <v>10</v>
      </c>
      <c r="H34" s="178"/>
      <c r="I34" s="178"/>
      <c r="J34" s="178"/>
      <c r="K34" s="178"/>
      <c r="L34" s="178"/>
    </row>
    <row r="35" spans="1:12" s="43" customFormat="1" ht="49.5" customHeight="1" x14ac:dyDescent="0.25">
      <c r="A35" s="97">
        <v>24</v>
      </c>
      <c r="B35" s="171" t="s">
        <v>259</v>
      </c>
      <c r="C35" s="105" t="s">
        <v>170</v>
      </c>
      <c r="D35" s="106" t="s">
        <v>223</v>
      </c>
      <c r="E35" s="97">
        <v>32</v>
      </c>
      <c r="F35" s="102">
        <f xml:space="preserve"> (E35*100)/60</f>
        <v>53.333333333333336</v>
      </c>
      <c r="G35" s="97" t="s">
        <v>79</v>
      </c>
      <c r="H35" s="178"/>
      <c r="I35" s="178"/>
      <c r="J35" s="178"/>
      <c r="K35" s="178"/>
      <c r="L35" s="178"/>
    </row>
    <row r="36" spans="1:12" s="43" customFormat="1" ht="49.5" customHeight="1" x14ac:dyDescent="0.25">
      <c r="A36" s="19">
        <v>25</v>
      </c>
      <c r="B36" s="131" t="s">
        <v>429</v>
      </c>
      <c r="C36" s="132" t="s">
        <v>170</v>
      </c>
      <c r="D36" s="106" t="s">
        <v>339</v>
      </c>
      <c r="E36" s="107">
        <v>31</v>
      </c>
      <c r="F36" s="133">
        <v>51.666666666666671</v>
      </c>
      <c r="G36" s="107" t="s">
        <v>10</v>
      </c>
      <c r="H36" s="178"/>
      <c r="I36" s="178"/>
      <c r="J36" s="178"/>
      <c r="K36" s="178"/>
      <c r="L36" s="178"/>
    </row>
    <row r="37" spans="1:12" s="43" customFormat="1" ht="49.5" customHeight="1" x14ac:dyDescent="0.25">
      <c r="A37" s="97">
        <v>26</v>
      </c>
      <c r="B37" s="171" t="s">
        <v>164</v>
      </c>
      <c r="C37" s="105" t="s">
        <v>22</v>
      </c>
      <c r="D37" s="106" t="s">
        <v>76</v>
      </c>
      <c r="E37" s="97">
        <v>30</v>
      </c>
      <c r="F37" s="102">
        <v>50</v>
      </c>
      <c r="G37" s="97" t="s">
        <v>10</v>
      </c>
      <c r="H37" s="178"/>
      <c r="I37" s="178"/>
      <c r="J37" s="178"/>
      <c r="K37" s="178"/>
      <c r="L37" s="178"/>
    </row>
    <row r="38" spans="1:12" s="43" customFormat="1" ht="49.5" customHeight="1" x14ac:dyDescent="0.25">
      <c r="A38" s="97">
        <v>27</v>
      </c>
      <c r="B38" s="171" t="s">
        <v>165</v>
      </c>
      <c r="C38" s="105" t="s">
        <v>156</v>
      </c>
      <c r="D38" s="106" t="s">
        <v>76</v>
      </c>
      <c r="E38" s="97">
        <v>29</v>
      </c>
      <c r="F38" s="102">
        <v>48</v>
      </c>
      <c r="G38" s="97" t="s">
        <v>10</v>
      </c>
      <c r="H38" s="178"/>
      <c r="I38" s="178"/>
      <c r="J38" s="178"/>
      <c r="K38" s="178"/>
      <c r="L38" s="178"/>
    </row>
    <row r="39" spans="1:12" s="43" customFormat="1" ht="49.5" customHeight="1" x14ac:dyDescent="0.25">
      <c r="A39" s="19">
        <v>28</v>
      </c>
      <c r="B39" s="171" t="s">
        <v>166</v>
      </c>
      <c r="C39" s="105" t="s">
        <v>22</v>
      </c>
      <c r="D39" s="106" t="s">
        <v>76</v>
      </c>
      <c r="E39" s="97">
        <v>26</v>
      </c>
      <c r="F39" s="102">
        <v>43</v>
      </c>
      <c r="G39" s="97" t="s">
        <v>10</v>
      </c>
      <c r="H39" s="178"/>
      <c r="I39" s="178"/>
      <c r="J39" s="178"/>
      <c r="K39" s="178"/>
      <c r="L39" s="178"/>
    </row>
    <row r="40" spans="1:12" s="43" customFormat="1" ht="49.5" customHeight="1" x14ac:dyDescent="0.25">
      <c r="A40" s="97">
        <v>29</v>
      </c>
      <c r="B40" s="171" t="s">
        <v>167</v>
      </c>
      <c r="C40" s="105" t="s">
        <v>22</v>
      </c>
      <c r="D40" s="106" t="s">
        <v>76</v>
      </c>
      <c r="E40" s="97">
        <v>26</v>
      </c>
      <c r="F40" s="102">
        <v>43</v>
      </c>
      <c r="G40" s="97" t="s">
        <v>10</v>
      </c>
      <c r="H40" s="178"/>
      <c r="I40" s="178"/>
      <c r="J40" s="178"/>
      <c r="K40" s="178"/>
      <c r="L40" s="178"/>
    </row>
    <row r="41" spans="1:12" s="43" customFormat="1" ht="49.5" customHeight="1" x14ac:dyDescent="0.25">
      <c r="A41" s="97">
        <v>30</v>
      </c>
      <c r="B41" s="171" t="s">
        <v>168</v>
      </c>
      <c r="C41" s="105" t="s">
        <v>158</v>
      </c>
      <c r="D41" s="106" t="s">
        <v>76</v>
      </c>
      <c r="E41" s="97">
        <v>25</v>
      </c>
      <c r="F41" s="102">
        <v>42</v>
      </c>
      <c r="G41" s="97" t="s">
        <v>10</v>
      </c>
      <c r="H41" s="178"/>
      <c r="I41" s="178"/>
      <c r="J41" s="178"/>
      <c r="K41" s="178"/>
      <c r="L41" s="178"/>
    </row>
    <row r="42" spans="1:12" s="43" customFormat="1" ht="49.5" customHeight="1" x14ac:dyDescent="0.25">
      <c r="A42" s="19">
        <v>31</v>
      </c>
      <c r="B42" s="171" t="s">
        <v>169</v>
      </c>
      <c r="C42" s="105" t="s">
        <v>170</v>
      </c>
      <c r="D42" s="106" t="s">
        <v>76</v>
      </c>
      <c r="E42" s="97">
        <v>25</v>
      </c>
      <c r="F42" s="102">
        <v>42</v>
      </c>
      <c r="G42" s="97" t="s">
        <v>10</v>
      </c>
      <c r="H42" s="178"/>
      <c r="I42" s="178"/>
      <c r="J42" s="178"/>
      <c r="K42" s="178"/>
      <c r="L42" s="178"/>
    </row>
    <row r="43" spans="1:12" s="43" customFormat="1" ht="49.5" customHeight="1" x14ac:dyDescent="0.25">
      <c r="A43" s="97">
        <v>32</v>
      </c>
      <c r="B43" s="171" t="s">
        <v>171</v>
      </c>
      <c r="C43" s="105" t="s">
        <v>172</v>
      </c>
      <c r="D43" s="106" t="s">
        <v>76</v>
      </c>
      <c r="E43" s="97">
        <v>25</v>
      </c>
      <c r="F43" s="102">
        <v>42</v>
      </c>
      <c r="G43" s="97" t="s">
        <v>10</v>
      </c>
      <c r="H43" s="178"/>
      <c r="I43" s="178"/>
      <c r="J43" s="178"/>
      <c r="K43" s="178"/>
      <c r="L43" s="178"/>
    </row>
    <row r="44" spans="1:12" s="43" customFormat="1" ht="49.5" customHeight="1" x14ac:dyDescent="0.25">
      <c r="A44" s="97">
        <v>33</v>
      </c>
      <c r="B44" s="131" t="s">
        <v>430</v>
      </c>
      <c r="C44" s="132" t="s">
        <v>22</v>
      </c>
      <c r="D44" s="106" t="s">
        <v>339</v>
      </c>
      <c r="E44" s="107">
        <v>25</v>
      </c>
      <c r="F44" s="133">
        <v>41.666666666666671</v>
      </c>
      <c r="G44" s="107" t="s">
        <v>10</v>
      </c>
      <c r="H44" s="178"/>
      <c r="I44" s="178"/>
      <c r="J44" s="178"/>
      <c r="K44" s="178"/>
      <c r="L44" s="178"/>
    </row>
    <row r="45" spans="1:12" s="43" customFormat="1" ht="49.5" customHeight="1" x14ac:dyDescent="0.25">
      <c r="A45" s="19">
        <v>34</v>
      </c>
      <c r="B45" s="172" t="s">
        <v>53</v>
      </c>
      <c r="C45" s="105" t="s">
        <v>22</v>
      </c>
      <c r="D45" s="106" t="s">
        <v>19</v>
      </c>
      <c r="E45" s="97">
        <v>24</v>
      </c>
      <c r="F45" s="102">
        <f xml:space="preserve"> (E45*100)/E41</f>
        <v>96</v>
      </c>
      <c r="G45" s="97" t="s">
        <v>58</v>
      </c>
      <c r="H45" s="178"/>
      <c r="I45" s="178"/>
      <c r="J45" s="178"/>
      <c r="K45" s="178"/>
      <c r="L45" s="178"/>
    </row>
    <row r="46" spans="1:12" s="43" customFormat="1" ht="49.5" customHeight="1" x14ac:dyDescent="0.25">
      <c r="A46" s="97">
        <v>35</v>
      </c>
      <c r="B46" s="171" t="s">
        <v>173</v>
      </c>
      <c r="C46" s="105" t="s">
        <v>22</v>
      </c>
      <c r="D46" s="106" t="s">
        <v>76</v>
      </c>
      <c r="E46" s="97">
        <v>24</v>
      </c>
      <c r="F46" s="102">
        <v>40</v>
      </c>
      <c r="G46" s="97" t="s">
        <v>10</v>
      </c>
      <c r="H46" s="178"/>
      <c r="I46" s="178"/>
      <c r="J46" s="178"/>
      <c r="K46" s="178"/>
      <c r="L46" s="178"/>
    </row>
    <row r="47" spans="1:12" s="43" customFormat="1" ht="49.5" customHeight="1" x14ac:dyDescent="0.25">
      <c r="A47" s="97">
        <v>36</v>
      </c>
      <c r="B47" s="171" t="s">
        <v>260</v>
      </c>
      <c r="C47" s="105" t="s">
        <v>172</v>
      </c>
      <c r="D47" s="106" t="s">
        <v>223</v>
      </c>
      <c r="E47" s="97">
        <v>24</v>
      </c>
      <c r="F47" s="102">
        <f xml:space="preserve"> (E47*100)/60</f>
        <v>40</v>
      </c>
      <c r="G47" s="97" t="s">
        <v>10</v>
      </c>
      <c r="H47" s="178"/>
      <c r="I47" s="178"/>
      <c r="J47" s="178"/>
      <c r="K47" s="178"/>
      <c r="L47" s="178"/>
    </row>
    <row r="48" spans="1:12" s="43" customFormat="1" ht="49.5" customHeight="1" x14ac:dyDescent="0.25">
      <c r="A48" s="19">
        <v>37</v>
      </c>
      <c r="B48" s="131" t="s">
        <v>431</v>
      </c>
      <c r="C48" s="132" t="s">
        <v>158</v>
      </c>
      <c r="D48" s="106" t="s">
        <v>339</v>
      </c>
      <c r="E48" s="107">
        <v>24</v>
      </c>
      <c r="F48" s="133">
        <v>40</v>
      </c>
      <c r="G48" s="107" t="s">
        <v>10</v>
      </c>
      <c r="H48" s="178"/>
      <c r="I48" s="178"/>
      <c r="J48" s="178"/>
      <c r="K48" s="178"/>
      <c r="L48" s="178"/>
    </row>
    <row r="49" spans="1:12" s="43" customFormat="1" ht="49.5" customHeight="1" x14ac:dyDescent="0.25">
      <c r="A49" s="97">
        <v>38</v>
      </c>
      <c r="B49" s="131" t="s">
        <v>432</v>
      </c>
      <c r="C49" s="132" t="s">
        <v>22</v>
      </c>
      <c r="D49" s="106" t="s">
        <v>339</v>
      </c>
      <c r="E49" s="107">
        <v>23</v>
      </c>
      <c r="F49" s="133">
        <v>38.333333333333336</v>
      </c>
      <c r="G49" s="107" t="s">
        <v>10</v>
      </c>
      <c r="H49" s="178"/>
      <c r="I49" s="178"/>
      <c r="J49" s="178"/>
      <c r="K49" s="178"/>
      <c r="L49" s="178"/>
    </row>
    <row r="50" spans="1:12" s="43" customFormat="1" ht="49.5" customHeight="1" x14ac:dyDescent="0.25">
      <c r="A50" s="97">
        <v>39</v>
      </c>
      <c r="B50" s="171" t="s">
        <v>261</v>
      </c>
      <c r="C50" s="105" t="s">
        <v>172</v>
      </c>
      <c r="D50" s="106" t="s">
        <v>223</v>
      </c>
      <c r="E50" s="97">
        <v>22</v>
      </c>
      <c r="F50" s="102">
        <f xml:space="preserve"> (E50*100)/E12</f>
        <v>39.285714285714285</v>
      </c>
      <c r="G50" s="97" t="s">
        <v>10</v>
      </c>
      <c r="H50" s="178"/>
      <c r="I50" s="178"/>
      <c r="J50" s="178"/>
      <c r="K50" s="178"/>
      <c r="L50" s="178"/>
    </row>
    <row r="51" spans="1:12" ht="49.5" customHeight="1" x14ac:dyDescent="0.25">
      <c r="A51" s="19">
        <v>40</v>
      </c>
      <c r="B51" s="171" t="s">
        <v>174</v>
      </c>
      <c r="C51" s="105" t="s">
        <v>22</v>
      </c>
      <c r="D51" s="106" t="s">
        <v>76</v>
      </c>
      <c r="E51" s="97">
        <v>21</v>
      </c>
      <c r="F51" s="102">
        <v>34</v>
      </c>
      <c r="G51" s="97" t="s">
        <v>10</v>
      </c>
      <c r="H51" s="181"/>
      <c r="I51" s="181"/>
      <c r="J51" s="181"/>
      <c r="K51" s="181"/>
      <c r="L51" s="181"/>
    </row>
    <row r="52" spans="1:12" ht="49.5" customHeight="1" x14ac:dyDescent="0.25">
      <c r="A52" s="97">
        <v>41</v>
      </c>
      <c r="B52" s="171" t="s">
        <v>262</v>
      </c>
      <c r="C52" s="105" t="s">
        <v>156</v>
      </c>
      <c r="D52" s="106" t="s">
        <v>223</v>
      </c>
      <c r="E52" s="97">
        <v>21</v>
      </c>
      <c r="F52" s="102">
        <f xml:space="preserve"> (E52*100)/E13</f>
        <v>38.18181818181818</v>
      </c>
      <c r="G52" s="97" t="s">
        <v>10</v>
      </c>
      <c r="H52" s="181"/>
      <c r="I52" s="181"/>
      <c r="J52" s="181"/>
      <c r="K52" s="181"/>
      <c r="L52" s="181"/>
    </row>
    <row r="53" spans="1:12" ht="49.5" customHeight="1" x14ac:dyDescent="0.25">
      <c r="A53" s="97">
        <v>42</v>
      </c>
      <c r="B53" s="183" t="s">
        <v>263</v>
      </c>
      <c r="C53" s="44" t="s">
        <v>156</v>
      </c>
      <c r="D53" s="35" t="s">
        <v>223</v>
      </c>
      <c r="E53" s="19">
        <v>21</v>
      </c>
      <c r="F53" s="45">
        <f xml:space="preserve"> (E53*100)/E13</f>
        <v>38.18181818181818</v>
      </c>
      <c r="G53" s="54" t="s">
        <v>10</v>
      </c>
      <c r="H53" s="181"/>
      <c r="I53" s="181"/>
      <c r="J53" s="181"/>
      <c r="K53" s="181"/>
      <c r="L53" s="181"/>
    </row>
    <row r="54" spans="1:12" ht="49.5" customHeight="1" x14ac:dyDescent="0.25">
      <c r="A54" s="19">
        <v>43</v>
      </c>
      <c r="B54" s="183" t="s">
        <v>264</v>
      </c>
      <c r="C54" s="44" t="s">
        <v>170</v>
      </c>
      <c r="D54" s="35" t="s">
        <v>223</v>
      </c>
      <c r="E54" s="19">
        <v>21</v>
      </c>
      <c r="F54" s="45">
        <f xml:space="preserve"> (E54*100)/E13</f>
        <v>38.18181818181818</v>
      </c>
      <c r="G54" s="54" t="s">
        <v>10</v>
      </c>
      <c r="H54" s="181"/>
      <c r="I54" s="181"/>
      <c r="J54" s="181"/>
      <c r="K54" s="181"/>
      <c r="L54" s="181"/>
    </row>
    <row r="55" spans="1:12" ht="49.5" customHeight="1" x14ac:dyDescent="0.25">
      <c r="A55" s="97">
        <v>44</v>
      </c>
      <c r="B55" s="171" t="s">
        <v>265</v>
      </c>
      <c r="C55" s="105" t="s">
        <v>156</v>
      </c>
      <c r="D55" s="35" t="s">
        <v>223</v>
      </c>
      <c r="E55" s="19">
        <v>20</v>
      </c>
      <c r="F55" s="45">
        <f xml:space="preserve"> (E55*100)/E13</f>
        <v>36.363636363636367</v>
      </c>
      <c r="G55" s="54" t="s">
        <v>10</v>
      </c>
      <c r="H55" s="181"/>
      <c r="I55" s="181"/>
      <c r="J55" s="181"/>
      <c r="K55" s="181"/>
      <c r="L55" s="181"/>
    </row>
    <row r="56" spans="1:12" ht="49.5" customHeight="1" x14ac:dyDescent="0.25">
      <c r="A56" s="97">
        <v>45</v>
      </c>
      <c r="B56" s="171" t="s">
        <v>175</v>
      </c>
      <c r="C56" s="105" t="s">
        <v>154</v>
      </c>
      <c r="D56" s="106" t="s">
        <v>76</v>
      </c>
      <c r="E56" s="97">
        <v>19</v>
      </c>
      <c r="F56" s="102">
        <v>32</v>
      </c>
      <c r="G56" s="97" t="s">
        <v>10</v>
      </c>
      <c r="H56" s="181"/>
      <c r="I56" s="181"/>
      <c r="J56" s="181"/>
      <c r="K56" s="181"/>
      <c r="L56" s="181"/>
    </row>
    <row r="57" spans="1:12" ht="49.5" customHeight="1" x14ac:dyDescent="0.25">
      <c r="A57" s="97">
        <v>46</v>
      </c>
      <c r="B57" s="171" t="s">
        <v>266</v>
      </c>
      <c r="C57" s="105" t="s">
        <v>170</v>
      </c>
      <c r="D57" s="106" t="s">
        <v>223</v>
      </c>
      <c r="E57" s="97">
        <v>19</v>
      </c>
      <c r="F57" s="102">
        <f xml:space="preserve"> (E57*100)/E14</f>
        <v>35.185185185185183</v>
      </c>
      <c r="G57" s="97" t="s">
        <v>10</v>
      </c>
      <c r="H57" s="181"/>
      <c r="I57" s="181"/>
      <c r="J57" s="181"/>
      <c r="K57" s="181"/>
      <c r="L57" s="181"/>
    </row>
    <row r="58" spans="1:12" ht="49.5" customHeight="1" x14ac:dyDescent="0.25">
      <c r="A58" s="97">
        <v>47</v>
      </c>
      <c r="B58" s="114" t="s">
        <v>306</v>
      </c>
      <c r="C58" s="176" t="s">
        <v>22</v>
      </c>
      <c r="D58" s="176" t="s">
        <v>284</v>
      </c>
      <c r="E58" s="176">
        <v>19</v>
      </c>
      <c r="F58" s="176">
        <v>32</v>
      </c>
      <c r="G58" s="97" t="s">
        <v>10</v>
      </c>
      <c r="H58" s="181"/>
      <c r="I58" s="181"/>
      <c r="J58" s="181"/>
      <c r="K58" s="181"/>
      <c r="L58" s="181"/>
    </row>
    <row r="59" spans="1:12" ht="49.5" customHeight="1" x14ac:dyDescent="0.25">
      <c r="A59" s="97">
        <v>48</v>
      </c>
      <c r="B59" s="114" t="s">
        <v>307</v>
      </c>
      <c r="C59" s="105" t="s">
        <v>22</v>
      </c>
      <c r="D59" s="177" t="s">
        <v>284</v>
      </c>
      <c r="E59" s="116">
        <v>19</v>
      </c>
      <c r="F59" s="115">
        <v>32</v>
      </c>
      <c r="G59" s="97" t="s">
        <v>10</v>
      </c>
      <c r="H59" s="181"/>
      <c r="I59" s="181"/>
      <c r="J59" s="181"/>
      <c r="K59" s="181"/>
      <c r="L59" s="181"/>
    </row>
    <row r="60" spans="1:12" ht="49.5" customHeight="1" x14ac:dyDescent="0.25">
      <c r="A60" s="97">
        <v>49</v>
      </c>
      <c r="B60" s="131" t="s">
        <v>433</v>
      </c>
      <c r="C60" s="132" t="s">
        <v>158</v>
      </c>
      <c r="D60" s="106" t="s">
        <v>339</v>
      </c>
      <c r="E60" s="107">
        <v>19</v>
      </c>
      <c r="F60" s="133">
        <v>31.666666666666664</v>
      </c>
      <c r="G60" s="107" t="s">
        <v>10</v>
      </c>
      <c r="H60" s="181"/>
      <c r="I60" s="181"/>
      <c r="J60" s="181"/>
      <c r="K60" s="181"/>
      <c r="L60" s="181"/>
    </row>
    <row r="61" spans="1:12" ht="49.5" customHeight="1" x14ac:dyDescent="0.25">
      <c r="A61" s="68">
        <v>50</v>
      </c>
      <c r="B61" s="184" t="s">
        <v>176</v>
      </c>
      <c r="C61" s="161" t="s">
        <v>158</v>
      </c>
      <c r="D61" s="134" t="s">
        <v>76</v>
      </c>
      <c r="E61" s="97">
        <v>18</v>
      </c>
      <c r="F61" s="102">
        <v>30</v>
      </c>
      <c r="G61" s="97" t="s">
        <v>10</v>
      </c>
      <c r="H61" s="181"/>
      <c r="I61" s="181"/>
      <c r="J61" s="181"/>
      <c r="K61" s="181"/>
      <c r="L61" s="181"/>
    </row>
    <row r="62" spans="1:12" ht="49.5" customHeight="1" x14ac:dyDescent="0.25">
      <c r="A62" s="97">
        <v>51</v>
      </c>
      <c r="B62" s="171" t="s">
        <v>177</v>
      </c>
      <c r="C62" s="105" t="s">
        <v>156</v>
      </c>
      <c r="D62" s="134" t="s">
        <v>76</v>
      </c>
      <c r="E62" s="97">
        <v>18</v>
      </c>
      <c r="F62" s="102">
        <v>30</v>
      </c>
      <c r="G62" s="97" t="s">
        <v>10</v>
      </c>
      <c r="H62" s="181"/>
      <c r="I62" s="181"/>
      <c r="J62" s="181"/>
      <c r="K62" s="181"/>
      <c r="L62" s="181"/>
    </row>
    <row r="63" spans="1:12" ht="49.5" customHeight="1" x14ac:dyDescent="0.25">
      <c r="A63" s="19">
        <v>52</v>
      </c>
      <c r="B63" s="131" t="s">
        <v>434</v>
      </c>
      <c r="C63" s="132" t="s">
        <v>172</v>
      </c>
      <c r="D63" s="134" t="s">
        <v>339</v>
      </c>
      <c r="E63" s="107">
        <v>18</v>
      </c>
      <c r="F63" s="133">
        <v>30</v>
      </c>
      <c r="G63" s="107" t="s">
        <v>10</v>
      </c>
      <c r="H63" s="181"/>
      <c r="I63" s="181"/>
      <c r="J63" s="181"/>
      <c r="K63" s="181"/>
      <c r="L63" s="181"/>
    </row>
    <row r="64" spans="1:12" ht="49.5" customHeight="1" x14ac:dyDescent="0.25">
      <c r="A64" s="97">
        <v>53</v>
      </c>
      <c r="B64" s="131" t="s">
        <v>435</v>
      </c>
      <c r="C64" s="132" t="s">
        <v>158</v>
      </c>
      <c r="D64" s="134" t="s">
        <v>339</v>
      </c>
      <c r="E64" s="107">
        <v>17</v>
      </c>
      <c r="F64" s="133">
        <v>28.333333333333332</v>
      </c>
      <c r="G64" s="107" t="s">
        <v>10</v>
      </c>
      <c r="H64" s="181"/>
      <c r="I64" s="181"/>
      <c r="J64" s="181"/>
      <c r="K64" s="181"/>
      <c r="L64" s="181"/>
    </row>
    <row r="65" spans="1:12" ht="49.5" customHeight="1" x14ac:dyDescent="0.25">
      <c r="A65" s="97">
        <v>54</v>
      </c>
      <c r="B65" s="131" t="s">
        <v>436</v>
      </c>
      <c r="C65" s="132" t="s">
        <v>170</v>
      </c>
      <c r="D65" s="134" t="s">
        <v>339</v>
      </c>
      <c r="E65" s="107">
        <v>17</v>
      </c>
      <c r="F65" s="133">
        <v>28.333333333333332</v>
      </c>
      <c r="G65" s="107" t="s">
        <v>10</v>
      </c>
      <c r="H65" s="181"/>
      <c r="I65" s="181"/>
      <c r="J65" s="181"/>
      <c r="K65" s="181"/>
      <c r="L65" s="181"/>
    </row>
    <row r="66" spans="1:12" ht="49.5" customHeight="1" x14ac:dyDescent="0.25">
      <c r="A66" s="19">
        <v>55</v>
      </c>
      <c r="B66" s="171" t="s">
        <v>178</v>
      </c>
      <c r="C66" s="105" t="s">
        <v>22</v>
      </c>
      <c r="D66" s="134" t="s">
        <v>76</v>
      </c>
      <c r="E66" s="97">
        <v>16</v>
      </c>
      <c r="F66" s="102">
        <v>27</v>
      </c>
      <c r="G66" s="97" t="s">
        <v>10</v>
      </c>
      <c r="H66" s="181"/>
      <c r="I66" s="181"/>
      <c r="J66" s="181"/>
      <c r="K66" s="181"/>
      <c r="L66" s="181"/>
    </row>
    <row r="67" spans="1:12" ht="49.5" customHeight="1" x14ac:dyDescent="0.25">
      <c r="A67" s="97">
        <v>56</v>
      </c>
      <c r="B67" s="171" t="s">
        <v>179</v>
      </c>
      <c r="C67" s="105" t="s">
        <v>158</v>
      </c>
      <c r="D67" s="134" t="s">
        <v>76</v>
      </c>
      <c r="E67" s="97">
        <v>16</v>
      </c>
      <c r="F67" s="102">
        <v>27</v>
      </c>
      <c r="G67" s="97" t="s">
        <v>10</v>
      </c>
      <c r="H67" s="181"/>
      <c r="I67" s="181"/>
      <c r="J67" s="181"/>
      <c r="K67" s="181"/>
      <c r="L67" s="181"/>
    </row>
    <row r="68" spans="1:12" ht="49.5" customHeight="1" x14ac:dyDescent="0.25">
      <c r="A68" s="97">
        <v>57</v>
      </c>
      <c r="B68" s="171" t="s">
        <v>180</v>
      </c>
      <c r="C68" s="105" t="s">
        <v>170</v>
      </c>
      <c r="D68" s="134" t="s">
        <v>76</v>
      </c>
      <c r="E68" s="97">
        <v>15</v>
      </c>
      <c r="F68" s="102">
        <v>25</v>
      </c>
      <c r="G68" s="97" t="s">
        <v>10</v>
      </c>
      <c r="H68" s="181"/>
      <c r="I68" s="181"/>
      <c r="J68" s="181"/>
      <c r="K68" s="181"/>
      <c r="L68" s="181"/>
    </row>
    <row r="69" spans="1:12" ht="49.5" customHeight="1" x14ac:dyDescent="0.25">
      <c r="A69" s="19">
        <v>58</v>
      </c>
      <c r="B69" s="171" t="s">
        <v>181</v>
      </c>
      <c r="C69" s="105" t="s">
        <v>156</v>
      </c>
      <c r="D69" s="134" t="s">
        <v>76</v>
      </c>
      <c r="E69" s="97">
        <v>15</v>
      </c>
      <c r="F69" s="102">
        <v>25</v>
      </c>
      <c r="G69" s="97" t="s">
        <v>10</v>
      </c>
      <c r="H69" s="181"/>
      <c r="I69" s="181"/>
      <c r="J69" s="181"/>
      <c r="K69" s="181"/>
      <c r="L69" s="181"/>
    </row>
    <row r="70" spans="1:12" ht="49.5" customHeight="1" x14ac:dyDescent="0.25">
      <c r="A70" s="97">
        <v>59</v>
      </c>
      <c r="B70" s="146" t="s">
        <v>331</v>
      </c>
      <c r="C70" s="105" t="s">
        <v>170</v>
      </c>
      <c r="D70" s="134" t="s">
        <v>319</v>
      </c>
      <c r="E70" s="97">
        <v>15</v>
      </c>
      <c r="F70" s="102">
        <v>25</v>
      </c>
      <c r="G70" s="97" t="s">
        <v>10</v>
      </c>
      <c r="H70" s="181"/>
      <c r="I70" s="181"/>
      <c r="J70" s="181"/>
      <c r="K70" s="181"/>
      <c r="L70" s="181"/>
    </row>
    <row r="71" spans="1:12" ht="49.5" customHeight="1" x14ac:dyDescent="0.25">
      <c r="A71" s="97">
        <v>60</v>
      </c>
      <c r="B71" s="171" t="s">
        <v>182</v>
      </c>
      <c r="C71" s="105" t="s">
        <v>170</v>
      </c>
      <c r="D71" s="134" t="s">
        <v>76</v>
      </c>
      <c r="E71" s="97">
        <v>14</v>
      </c>
      <c r="F71" s="102">
        <v>23</v>
      </c>
      <c r="G71" s="97" t="s">
        <v>10</v>
      </c>
      <c r="H71" s="181"/>
      <c r="I71" s="181"/>
      <c r="J71" s="181"/>
      <c r="K71" s="181"/>
      <c r="L71" s="181"/>
    </row>
    <row r="72" spans="1:12" ht="49.5" customHeight="1" x14ac:dyDescent="0.25">
      <c r="A72" s="19">
        <v>61</v>
      </c>
      <c r="B72" s="114" t="s">
        <v>308</v>
      </c>
      <c r="C72" s="116" t="s">
        <v>158</v>
      </c>
      <c r="D72" s="84" t="s">
        <v>284</v>
      </c>
      <c r="E72" s="116">
        <v>14</v>
      </c>
      <c r="F72" s="106">
        <v>23</v>
      </c>
      <c r="G72" s="97" t="s">
        <v>10</v>
      </c>
      <c r="H72" s="181"/>
      <c r="I72" s="181"/>
      <c r="J72" s="181"/>
      <c r="K72" s="181"/>
      <c r="L72" s="181"/>
    </row>
    <row r="73" spans="1:12" ht="49.5" customHeight="1" x14ac:dyDescent="0.25">
      <c r="A73" s="97">
        <v>62</v>
      </c>
      <c r="B73" s="146" t="s">
        <v>332</v>
      </c>
      <c r="C73" s="105" t="s">
        <v>22</v>
      </c>
      <c r="D73" s="134" t="s">
        <v>319</v>
      </c>
      <c r="E73" s="97">
        <v>13</v>
      </c>
      <c r="F73" s="102">
        <v>22</v>
      </c>
      <c r="G73" s="97" t="s">
        <v>10</v>
      </c>
      <c r="H73" s="181"/>
      <c r="I73" s="181"/>
      <c r="J73" s="181"/>
      <c r="K73" s="181"/>
      <c r="L73" s="181"/>
    </row>
    <row r="74" spans="1:12" ht="49.5" customHeight="1" x14ac:dyDescent="0.25">
      <c r="A74" s="97">
        <v>63</v>
      </c>
      <c r="B74" s="171" t="s">
        <v>183</v>
      </c>
      <c r="C74" s="105" t="s">
        <v>184</v>
      </c>
      <c r="D74" s="134" t="s">
        <v>76</v>
      </c>
      <c r="E74" s="97">
        <v>12</v>
      </c>
      <c r="F74" s="102">
        <v>20</v>
      </c>
      <c r="G74" s="97" t="s">
        <v>10</v>
      </c>
      <c r="H74" s="181"/>
      <c r="I74" s="181"/>
      <c r="J74" s="181"/>
      <c r="K74" s="181"/>
      <c r="L74" s="181"/>
    </row>
    <row r="75" spans="1:12" ht="49.5" customHeight="1" x14ac:dyDescent="0.25">
      <c r="A75" s="19">
        <v>64</v>
      </c>
      <c r="B75" s="171" t="s">
        <v>185</v>
      </c>
      <c r="C75" s="105" t="s">
        <v>170</v>
      </c>
      <c r="D75" s="134" t="s">
        <v>76</v>
      </c>
      <c r="E75" s="97">
        <v>12</v>
      </c>
      <c r="F75" s="102">
        <v>20</v>
      </c>
      <c r="G75" s="97" t="s">
        <v>10</v>
      </c>
      <c r="H75" s="181"/>
      <c r="I75" s="181"/>
      <c r="J75" s="181"/>
      <c r="K75" s="181"/>
      <c r="L75" s="181"/>
    </row>
    <row r="76" spans="1:12" ht="49.5" customHeight="1" x14ac:dyDescent="0.25">
      <c r="A76" s="97">
        <v>65</v>
      </c>
      <c r="B76" s="171" t="s">
        <v>186</v>
      </c>
      <c r="C76" s="105" t="s">
        <v>158</v>
      </c>
      <c r="D76" s="134" t="s">
        <v>76</v>
      </c>
      <c r="E76" s="97">
        <v>12</v>
      </c>
      <c r="F76" s="102">
        <v>20</v>
      </c>
      <c r="G76" s="97" t="s">
        <v>10</v>
      </c>
      <c r="H76" s="181"/>
      <c r="I76" s="181"/>
      <c r="J76" s="181"/>
      <c r="K76" s="181"/>
      <c r="L76" s="181"/>
    </row>
    <row r="77" spans="1:12" ht="49.5" customHeight="1" x14ac:dyDescent="0.25">
      <c r="A77" s="97">
        <v>66</v>
      </c>
      <c r="B77" s="171" t="s">
        <v>267</v>
      </c>
      <c r="C77" s="105" t="s">
        <v>170</v>
      </c>
      <c r="D77" s="134" t="s">
        <v>223</v>
      </c>
      <c r="E77" s="97">
        <v>12</v>
      </c>
      <c r="F77" s="102">
        <f xml:space="preserve"> (E77*100)/E33</f>
        <v>36.363636363636367</v>
      </c>
      <c r="G77" s="97" t="s">
        <v>10</v>
      </c>
      <c r="H77" s="181"/>
      <c r="I77" s="181"/>
      <c r="J77" s="181"/>
      <c r="K77" s="181"/>
      <c r="L77" s="181"/>
    </row>
    <row r="78" spans="1:12" ht="49.5" customHeight="1" x14ac:dyDescent="0.25">
      <c r="A78" s="19">
        <v>67</v>
      </c>
      <c r="B78" s="171" t="s">
        <v>187</v>
      </c>
      <c r="C78" s="105" t="s">
        <v>158</v>
      </c>
      <c r="D78" s="134" t="s">
        <v>76</v>
      </c>
      <c r="E78" s="97">
        <v>9</v>
      </c>
      <c r="F78" s="102">
        <v>15</v>
      </c>
      <c r="G78" s="97" t="s">
        <v>10</v>
      </c>
      <c r="H78" s="181"/>
      <c r="I78" s="181"/>
      <c r="J78" s="181"/>
      <c r="K78" s="181"/>
      <c r="L78" s="181"/>
    </row>
    <row r="79" spans="1:12" ht="49.5" customHeight="1" x14ac:dyDescent="0.25">
      <c r="A79" s="97">
        <v>68</v>
      </c>
      <c r="B79" s="114" t="s">
        <v>333</v>
      </c>
      <c r="C79" s="105" t="s">
        <v>170</v>
      </c>
      <c r="D79" s="134" t="s">
        <v>319</v>
      </c>
      <c r="E79" s="97">
        <v>9</v>
      </c>
      <c r="F79" s="102">
        <v>15</v>
      </c>
      <c r="G79" s="97" t="s">
        <v>10</v>
      </c>
      <c r="H79" s="181"/>
      <c r="I79" s="181"/>
      <c r="J79" s="181"/>
      <c r="K79" s="181"/>
      <c r="L79" s="181"/>
    </row>
    <row r="80" spans="1:12" ht="49.5" customHeight="1" x14ac:dyDescent="0.25">
      <c r="A80" s="97">
        <v>69</v>
      </c>
      <c r="B80" s="171" t="s">
        <v>188</v>
      </c>
      <c r="C80" s="105" t="s">
        <v>170</v>
      </c>
      <c r="D80" s="134" t="s">
        <v>76</v>
      </c>
      <c r="E80" s="97">
        <v>8</v>
      </c>
      <c r="F80" s="102">
        <v>13</v>
      </c>
      <c r="G80" s="97" t="s">
        <v>10</v>
      </c>
      <c r="H80" s="181"/>
      <c r="I80" s="181"/>
      <c r="J80" s="181"/>
      <c r="K80" s="181"/>
      <c r="L80" s="181"/>
    </row>
    <row r="81" spans="1:12" ht="49.5" customHeight="1" x14ac:dyDescent="0.25">
      <c r="A81" s="19">
        <v>70</v>
      </c>
      <c r="B81" s="131" t="s">
        <v>437</v>
      </c>
      <c r="C81" s="132" t="s">
        <v>158</v>
      </c>
      <c r="D81" s="106" t="s">
        <v>339</v>
      </c>
      <c r="E81" s="107">
        <v>0</v>
      </c>
      <c r="F81" s="133">
        <v>0</v>
      </c>
      <c r="G81" s="107" t="s">
        <v>10</v>
      </c>
      <c r="H81" s="181"/>
      <c r="I81" s="181"/>
      <c r="J81" s="181"/>
      <c r="K81" s="181"/>
      <c r="L81" s="181"/>
    </row>
  </sheetData>
  <autoFilter ref="A11:G11">
    <sortState ref="A12:G81">
      <sortCondition descending="1" ref="E11"/>
    </sortState>
  </autoFilter>
  <conditionalFormatting sqref="B56:B60">
    <cfRule type="duplicateValues" dxfId="0" priority="1"/>
  </conditionalFormatting>
  <dataValidations count="1">
    <dataValidation allowBlank="1" showInputMessage="1" showErrorMessage="1" sqref="E56:F60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zoomScale="90" zoomScaleNormal="90" zoomScaleSheetLayoutView="100" workbookViewId="0">
      <selection activeCell="B12" sqref="B12:B50"/>
    </sheetView>
  </sheetViews>
  <sheetFormatPr defaultRowHeight="15.75" x14ac:dyDescent="0.25"/>
  <cols>
    <col min="1" max="1" width="5.7109375" style="47" customWidth="1"/>
    <col min="2" max="2" width="40.140625" style="47" customWidth="1"/>
    <col min="3" max="3" width="14.140625" style="49" customWidth="1"/>
    <col min="4" max="4" width="57.42578125" style="47" customWidth="1"/>
    <col min="5" max="5" width="15" style="47" customWidth="1"/>
    <col min="6" max="6" width="12.85546875" style="47" customWidth="1"/>
    <col min="7" max="7" width="14.85546875" style="96" customWidth="1"/>
    <col min="8" max="8" width="14" customWidth="1"/>
  </cols>
  <sheetData>
    <row r="1" spans="1:19" x14ac:dyDescent="0.25">
      <c r="F1" s="108" t="s">
        <v>73</v>
      </c>
      <c r="H1" s="47"/>
    </row>
    <row r="2" spans="1:19" x14ac:dyDescent="0.25">
      <c r="F2" s="108" t="s">
        <v>67</v>
      </c>
      <c r="H2" s="47"/>
    </row>
    <row r="3" spans="1:19" x14ac:dyDescent="0.25">
      <c r="F3" s="47" t="s">
        <v>68</v>
      </c>
      <c r="H3" s="47"/>
    </row>
    <row r="4" spans="1:19" x14ac:dyDescent="0.25">
      <c r="H4" s="47"/>
    </row>
    <row r="5" spans="1:19" x14ac:dyDescent="0.25">
      <c r="B5" s="98" t="s">
        <v>12</v>
      </c>
      <c r="H5" s="47"/>
    </row>
    <row r="6" spans="1:19" x14ac:dyDescent="0.25">
      <c r="H6" s="47"/>
    </row>
    <row r="7" spans="1:19" ht="23.25" customHeight="1" x14ac:dyDescent="0.25">
      <c r="B7" s="88" t="s">
        <v>4</v>
      </c>
      <c r="C7" s="90" t="s">
        <v>8</v>
      </c>
      <c r="D7" s="92" t="s">
        <v>61</v>
      </c>
      <c r="E7" s="91" t="s">
        <v>38</v>
      </c>
      <c r="F7" s="48"/>
      <c r="H7" s="129"/>
      <c r="I7" s="42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1" t="s">
        <v>11</v>
      </c>
      <c r="C8" s="99">
        <v>45929</v>
      </c>
      <c r="D8" s="89" t="s">
        <v>6</v>
      </c>
      <c r="E8" s="93">
        <v>72</v>
      </c>
      <c r="H8" s="129"/>
      <c r="I8" s="42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1" t="s">
        <v>13</v>
      </c>
      <c r="C9" s="130" t="s">
        <v>18</v>
      </c>
      <c r="D9" s="89"/>
      <c r="E9" s="93"/>
      <c r="H9" s="129"/>
      <c r="I9" s="42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50"/>
      <c r="E10" s="50"/>
      <c r="F10" s="51"/>
      <c r="H10" s="129"/>
      <c r="I10" s="42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2" t="s">
        <v>5</v>
      </c>
      <c r="B11" s="52" t="s">
        <v>0</v>
      </c>
      <c r="C11" s="52" t="s">
        <v>1</v>
      </c>
      <c r="D11" s="52" t="s">
        <v>7</v>
      </c>
      <c r="E11" s="100" t="s">
        <v>2</v>
      </c>
      <c r="F11" s="101" t="s">
        <v>3</v>
      </c>
      <c r="G11" s="109" t="s">
        <v>9</v>
      </c>
      <c r="H11" s="95"/>
      <c r="I11" s="103"/>
      <c r="J11" s="42"/>
      <c r="K11" s="42"/>
      <c r="L11" s="42"/>
      <c r="M11" s="42"/>
      <c r="N11" s="42"/>
      <c r="O11" s="42"/>
      <c r="P11" s="42"/>
      <c r="Q11" s="42"/>
    </row>
    <row r="12" spans="1:19" ht="47.25" customHeight="1" x14ac:dyDescent="0.25">
      <c r="A12" s="97">
        <v>1</v>
      </c>
      <c r="B12" s="139" t="s">
        <v>268</v>
      </c>
      <c r="C12" s="105" t="s">
        <v>21</v>
      </c>
      <c r="D12" s="106" t="s">
        <v>223</v>
      </c>
      <c r="E12" s="97">
        <v>46</v>
      </c>
      <c r="F12" s="102">
        <v>64</v>
      </c>
      <c r="G12" s="97" t="s">
        <v>33</v>
      </c>
      <c r="H12" s="129"/>
      <c r="I12" s="104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47.25" customHeight="1" x14ac:dyDescent="0.25">
      <c r="A13" s="97">
        <v>2</v>
      </c>
      <c r="B13" s="186" t="s">
        <v>309</v>
      </c>
      <c r="C13" s="105" t="s">
        <v>190</v>
      </c>
      <c r="D13" s="106" t="s">
        <v>284</v>
      </c>
      <c r="E13" s="97">
        <v>46</v>
      </c>
      <c r="F13" s="102">
        <v>64</v>
      </c>
      <c r="G13" s="97" t="s">
        <v>33</v>
      </c>
      <c r="H13" s="47"/>
      <c r="I13" s="104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47.25" customHeight="1" x14ac:dyDescent="0.25">
      <c r="A14" s="97">
        <v>3</v>
      </c>
      <c r="B14" s="139" t="s">
        <v>189</v>
      </c>
      <c r="C14" s="105" t="s">
        <v>190</v>
      </c>
      <c r="D14" s="106" t="s">
        <v>76</v>
      </c>
      <c r="E14" s="97">
        <v>45</v>
      </c>
      <c r="F14" s="102">
        <v>63</v>
      </c>
      <c r="G14" s="97" t="s">
        <v>33</v>
      </c>
      <c r="H14" s="47"/>
      <c r="I14" s="104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47.25" customHeight="1" x14ac:dyDescent="0.25">
      <c r="A15" s="97">
        <v>4</v>
      </c>
      <c r="B15" s="186" t="s">
        <v>310</v>
      </c>
      <c r="C15" s="105" t="s">
        <v>60</v>
      </c>
      <c r="D15" s="106" t="s">
        <v>284</v>
      </c>
      <c r="E15" s="97">
        <v>43</v>
      </c>
      <c r="F15" s="102">
        <v>60</v>
      </c>
      <c r="G15" s="97" t="s">
        <v>79</v>
      </c>
      <c r="H15" s="47"/>
      <c r="I15" s="104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47.25" customHeight="1" x14ac:dyDescent="0.25">
      <c r="A16" s="97">
        <v>5</v>
      </c>
      <c r="B16" s="139" t="s">
        <v>191</v>
      </c>
      <c r="C16" s="105" t="s">
        <v>60</v>
      </c>
      <c r="D16" s="106" t="s">
        <v>76</v>
      </c>
      <c r="E16" s="97">
        <v>42</v>
      </c>
      <c r="F16" s="102">
        <v>58</v>
      </c>
      <c r="G16" s="97" t="s">
        <v>160</v>
      </c>
      <c r="H16" s="47"/>
      <c r="I16" s="104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47.25" customHeight="1" x14ac:dyDescent="0.25">
      <c r="A17" s="97">
        <v>6</v>
      </c>
      <c r="B17" s="186" t="s">
        <v>311</v>
      </c>
      <c r="C17" s="105" t="s">
        <v>190</v>
      </c>
      <c r="D17" s="106" t="s">
        <v>284</v>
      </c>
      <c r="E17" s="97">
        <v>40</v>
      </c>
      <c r="F17" s="102">
        <v>56</v>
      </c>
      <c r="G17" s="97" t="s">
        <v>79</v>
      </c>
      <c r="H17" s="47"/>
      <c r="I17" s="104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s="43" customFormat="1" ht="47.25" customHeight="1" x14ac:dyDescent="0.25">
      <c r="A18" s="97">
        <v>7</v>
      </c>
      <c r="B18" s="139" t="s">
        <v>192</v>
      </c>
      <c r="C18" s="105" t="s">
        <v>60</v>
      </c>
      <c r="D18" s="106" t="s">
        <v>76</v>
      </c>
      <c r="E18" s="97">
        <v>38</v>
      </c>
      <c r="F18" s="102">
        <v>53</v>
      </c>
      <c r="G18" s="97" t="s">
        <v>160</v>
      </c>
      <c r="H18" s="129"/>
    </row>
    <row r="19" spans="1:19" s="43" customFormat="1" ht="47.25" customHeight="1" x14ac:dyDescent="0.25">
      <c r="A19" s="97">
        <v>8</v>
      </c>
      <c r="B19" s="139" t="s">
        <v>193</v>
      </c>
      <c r="C19" s="105" t="s">
        <v>194</v>
      </c>
      <c r="D19" s="106" t="s">
        <v>76</v>
      </c>
      <c r="E19" s="97">
        <v>38</v>
      </c>
      <c r="F19" s="102">
        <v>53</v>
      </c>
      <c r="G19" s="97" t="s">
        <v>160</v>
      </c>
      <c r="H19" s="129"/>
    </row>
    <row r="20" spans="1:19" s="43" customFormat="1" ht="47.25" customHeight="1" x14ac:dyDescent="0.25">
      <c r="A20" s="97">
        <v>9</v>
      </c>
      <c r="B20" s="182" t="s">
        <v>334</v>
      </c>
      <c r="C20" s="105" t="s">
        <v>194</v>
      </c>
      <c r="D20" s="106" t="s">
        <v>319</v>
      </c>
      <c r="E20" s="97">
        <v>37</v>
      </c>
      <c r="F20" s="102">
        <v>51</v>
      </c>
      <c r="G20" s="97" t="s">
        <v>33</v>
      </c>
      <c r="H20" s="129"/>
    </row>
    <row r="21" spans="1:19" s="43" customFormat="1" ht="47.25" customHeight="1" x14ac:dyDescent="0.25">
      <c r="A21" s="97">
        <v>10</v>
      </c>
      <c r="B21" s="140" t="s">
        <v>438</v>
      </c>
      <c r="C21" s="132" t="s">
        <v>21</v>
      </c>
      <c r="D21" s="106" t="s">
        <v>339</v>
      </c>
      <c r="E21" s="107">
        <v>37</v>
      </c>
      <c r="F21" s="102">
        <f xml:space="preserve"> (E21*100)/72</f>
        <v>51.388888888888886</v>
      </c>
      <c r="G21" s="107" t="s">
        <v>33</v>
      </c>
      <c r="H21" s="129"/>
    </row>
    <row r="22" spans="1:19" s="43" customFormat="1" ht="47.25" customHeight="1" x14ac:dyDescent="0.25">
      <c r="A22" s="97">
        <v>11</v>
      </c>
      <c r="B22" s="140" t="s">
        <v>439</v>
      </c>
      <c r="C22" s="132" t="s">
        <v>21</v>
      </c>
      <c r="D22" s="106" t="s">
        <v>339</v>
      </c>
      <c r="E22" s="107">
        <v>36</v>
      </c>
      <c r="F22" s="102">
        <f xml:space="preserve"> (E22*100)/72</f>
        <v>50</v>
      </c>
      <c r="G22" s="107" t="s">
        <v>79</v>
      </c>
      <c r="H22" s="129"/>
    </row>
    <row r="23" spans="1:19" s="43" customFormat="1" ht="47.25" customHeight="1" x14ac:dyDescent="0.25">
      <c r="A23" s="97">
        <v>12</v>
      </c>
      <c r="B23" s="140" t="s">
        <v>440</v>
      </c>
      <c r="C23" s="132" t="s">
        <v>441</v>
      </c>
      <c r="D23" s="106" t="s">
        <v>339</v>
      </c>
      <c r="E23" s="107">
        <v>36</v>
      </c>
      <c r="F23" s="102">
        <f xml:space="preserve"> (E23*100)/72</f>
        <v>50</v>
      </c>
      <c r="G23" s="107" t="s">
        <v>79</v>
      </c>
      <c r="H23" s="129"/>
    </row>
    <row r="24" spans="1:19" s="43" customFormat="1" ht="47.25" customHeight="1" x14ac:dyDescent="0.25">
      <c r="A24" s="97">
        <v>13</v>
      </c>
      <c r="B24" s="139" t="s">
        <v>269</v>
      </c>
      <c r="C24" s="105" t="s">
        <v>21</v>
      </c>
      <c r="D24" s="106" t="s">
        <v>223</v>
      </c>
      <c r="E24" s="97">
        <v>32</v>
      </c>
      <c r="F24" s="102">
        <v>44</v>
      </c>
      <c r="G24" s="85" t="s">
        <v>58</v>
      </c>
      <c r="H24" s="129"/>
    </row>
    <row r="25" spans="1:19" s="43" customFormat="1" ht="47.25" customHeight="1" x14ac:dyDescent="0.25">
      <c r="A25" s="97">
        <v>14</v>
      </c>
      <c r="B25" s="139" t="s">
        <v>270</v>
      </c>
      <c r="C25" s="105" t="s">
        <v>194</v>
      </c>
      <c r="D25" s="106" t="s">
        <v>223</v>
      </c>
      <c r="E25" s="97">
        <v>31</v>
      </c>
      <c r="F25" s="102">
        <v>43</v>
      </c>
      <c r="G25" s="85" t="s">
        <v>10</v>
      </c>
      <c r="H25" s="129"/>
    </row>
    <row r="26" spans="1:19" s="43" customFormat="1" ht="47.25" customHeight="1" x14ac:dyDescent="0.25">
      <c r="A26" s="97">
        <v>15</v>
      </c>
      <c r="B26" s="140" t="s">
        <v>442</v>
      </c>
      <c r="C26" s="132" t="s">
        <v>190</v>
      </c>
      <c r="D26" s="106" t="s">
        <v>339</v>
      </c>
      <c r="E26" s="107">
        <v>31</v>
      </c>
      <c r="F26" s="102">
        <f xml:space="preserve"> (E26*100)/72</f>
        <v>43.055555555555557</v>
      </c>
      <c r="G26" s="185" t="s">
        <v>10</v>
      </c>
      <c r="H26" s="129"/>
    </row>
    <row r="27" spans="1:19" s="43" customFormat="1" ht="47.25" customHeight="1" x14ac:dyDescent="0.25">
      <c r="A27" s="97">
        <v>16</v>
      </c>
      <c r="B27" s="168" t="s">
        <v>32</v>
      </c>
      <c r="C27" s="105" t="s">
        <v>66</v>
      </c>
      <c r="D27" s="106" t="s">
        <v>19</v>
      </c>
      <c r="E27" s="97">
        <v>30</v>
      </c>
      <c r="F27" s="102">
        <f xml:space="preserve"> (E27*100)/E23</f>
        <v>83.333333333333329</v>
      </c>
      <c r="G27" s="85" t="s">
        <v>10</v>
      </c>
      <c r="H27" s="129"/>
    </row>
    <row r="28" spans="1:19" s="43" customFormat="1" ht="47.25" customHeight="1" x14ac:dyDescent="0.25">
      <c r="A28" s="97">
        <v>17</v>
      </c>
      <c r="B28" s="139" t="s">
        <v>271</v>
      </c>
      <c r="C28" s="105" t="s">
        <v>21</v>
      </c>
      <c r="D28" s="106" t="s">
        <v>223</v>
      </c>
      <c r="E28" s="97">
        <v>29</v>
      </c>
      <c r="F28" s="102">
        <v>40</v>
      </c>
      <c r="G28" s="85" t="s">
        <v>10</v>
      </c>
      <c r="H28" s="129"/>
    </row>
    <row r="29" spans="1:19" s="43" customFormat="1" ht="47.25" customHeight="1" x14ac:dyDescent="0.25">
      <c r="A29" s="97">
        <v>18</v>
      </c>
      <c r="B29" s="139" t="s">
        <v>272</v>
      </c>
      <c r="C29" s="105" t="s">
        <v>21</v>
      </c>
      <c r="D29" s="106" t="s">
        <v>223</v>
      </c>
      <c r="E29" s="97">
        <v>28</v>
      </c>
      <c r="F29" s="102">
        <v>39</v>
      </c>
      <c r="G29" s="85" t="s">
        <v>10</v>
      </c>
      <c r="H29" s="129"/>
    </row>
    <row r="30" spans="1:19" s="43" customFormat="1" ht="47.25" customHeight="1" x14ac:dyDescent="0.25">
      <c r="A30" s="97">
        <v>19</v>
      </c>
      <c r="B30" s="186" t="s">
        <v>312</v>
      </c>
      <c r="C30" s="105" t="s">
        <v>190</v>
      </c>
      <c r="D30" s="106" t="s">
        <v>284</v>
      </c>
      <c r="E30" s="97">
        <v>27</v>
      </c>
      <c r="F30" s="102">
        <v>38</v>
      </c>
      <c r="G30" s="85" t="s">
        <v>10</v>
      </c>
      <c r="H30" s="129"/>
    </row>
    <row r="31" spans="1:19" s="43" customFormat="1" ht="47.25" customHeight="1" x14ac:dyDescent="0.25">
      <c r="A31" s="97">
        <v>20</v>
      </c>
      <c r="B31" s="140" t="s">
        <v>443</v>
      </c>
      <c r="C31" s="132" t="s">
        <v>441</v>
      </c>
      <c r="D31" s="106" t="s">
        <v>339</v>
      </c>
      <c r="E31" s="107">
        <v>26</v>
      </c>
      <c r="F31" s="102">
        <f xml:space="preserve"> (E31*100)/72</f>
        <v>36.111111111111114</v>
      </c>
      <c r="G31" s="185" t="s">
        <v>10</v>
      </c>
      <c r="H31" s="129"/>
    </row>
    <row r="32" spans="1:19" s="43" customFormat="1" ht="47.25" customHeight="1" x14ac:dyDescent="0.25">
      <c r="A32" s="97">
        <v>21</v>
      </c>
      <c r="B32" s="139" t="s">
        <v>273</v>
      </c>
      <c r="C32" s="105" t="s">
        <v>60</v>
      </c>
      <c r="D32" s="106" t="s">
        <v>223</v>
      </c>
      <c r="E32" s="97">
        <v>24</v>
      </c>
      <c r="F32" s="102">
        <v>33</v>
      </c>
      <c r="G32" s="97" t="s">
        <v>10</v>
      </c>
      <c r="H32" s="129"/>
    </row>
    <row r="33" spans="1:8" s="43" customFormat="1" ht="47.25" customHeight="1" x14ac:dyDescent="0.25">
      <c r="A33" s="97">
        <v>22</v>
      </c>
      <c r="B33" s="140" t="s">
        <v>444</v>
      </c>
      <c r="C33" s="132" t="s">
        <v>190</v>
      </c>
      <c r="D33" s="106" t="s">
        <v>339</v>
      </c>
      <c r="E33" s="107">
        <v>21</v>
      </c>
      <c r="F33" s="102">
        <f xml:space="preserve"> (E33*100)/72</f>
        <v>29.166666666666668</v>
      </c>
      <c r="G33" s="107" t="s">
        <v>10</v>
      </c>
      <c r="H33" s="129"/>
    </row>
    <row r="34" spans="1:8" s="43" customFormat="1" ht="47.25" customHeight="1" x14ac:dyDescent="0.25">
      <c r="A34" s="97">
        <v>23</v>
      </c>
      <c r="B34" s="140" t="s">
        <v>445</v>
      </c>
      <c r="C34" s="132" t="s">
        <v>441</v>
      </c>
      <c r="D34" s="106" t="s">
        <v>339</v>
      </c>
      <c r="E34" s="107">
        <v>21</v>
      </c>
      <c r="F34" s="102">
        <f xml:space="preserve"> (E34*100)/72</f>
        <v>29.166666666666668</v>
      </c>
      <c r="G34" s="107" t="s">
        <v>10</v>
      </c>
      <c r="H34" s="129"/>
    </row>
    <row r="35" spans="1:8" s="43" customFormat="1" ht="47.25" customHeight="1" x14ac:dyDescent="0.25">
      <c r="A35" s="97">
        <v>24</v>
      </c>
      <c r="B35" s="140" t="s">
        <v>446</v>
      </c>
      <c r="C35" s="132" t="s">
        <v>21</v>
      </c>
      <c r="D35" s="106" t="s">
        <v>339</v>
      </c>
      <c r="E35" s="107">
        <v>21</v>
      </c>
      <c r="F35" s="102">
        <f xml:space="preserve"> (E35*100)/72</f>
        <v>29.166666666666668</v>
      </c>
      <c r="G35" s="107" t="s">
        <v>10</v>
      </c>
      <c r="H35" s="129"/>
    </row>
    <row r="36" spans="1:8" s="43" customFormat="1" ht="47.25" customHeight="1" x14ac:dyDescent="0.25">
      <c r="A36" s="97">
        <v>25</v>
      </c>
      <c r="B36" s="139" t="s">
        <v>274</v>
      </c>
      <c r="C36" s="105" t="s">
        <v>60</v>
      </c>
      <c r="D36" s="106" t="s">
        <v>223</v>
      </c>
      <c r="E36" s="97">
        <v>20</v>
      </c>
      <c r="F36" s="102">
        <v>28</v>
      </c>
      <c r="G36" s="97" t="s">
        <v>10</v>
      </c>
      <c r="H36" s="129"/>
    </row>
    <row r="37" spans="1:8" s="43" customFormat="1" ht="47.25" customHeight="1" x14ac:dyDescent="0.25">
      <c r="A37" s="97">
        <v>26</v>
      </c>
      <c r="B37" s="140" t="s">
        <v>447</v>
      </c>
      <c r="C37" s="132" t="s">
        <v>21</v>
      </c>
      <c r="D37" s="106" t="s">
        <v>339</v>
      </c>
      <c r="E37" s="107">
        <v>20</v>
      </c>
      <c r="F37" s="102">
        <f xml:space="preserve"> (E37*100)/72</f>
        <v>27.777777777777779</v>
      </c>
      <c r="G37" s="163" t="s">
        <v>10</v>
      </c>
      <c r="H37" s="129"/>
    </row>
    <row r="38" spans="1:8" s="43" customFormat="1" ht="47.25" customHeight="1" x14ac:dyDescent="0.25">
      <c r="A38" s="97">
        <v>27</v>
      </c>
      <c r="B38" s="140" t="s">
        <v>448</v>
      </c>
      <c r="C38" s="132" t="s">
        <v>190</v>
      </c>
      <c r="D38" s="134" t="s">
        <v>339</v>
      </c>
      <c r="E38" s="107">
        <v>19</v>
      </c>
      <c r="F38" s="102">
        <f xml:space="preserve"> (E38*100)/72</f>
        <v>26.388888888888889</v>
      </c>
      <c r="G38" s="107" t="s">
        <v>10</v>
      </c>
      <c r="H38" s="129"/>
    </row>
    <row r="39" spans="1:8" s="43" customFormat="1" ht="47.25" customHeight="1" x14ac:dyDescent="0.25">
      <c r="A39" s="97">
        <v>28</v>
      </c>
      <c r="B39" s="139" t="s">
        <v>275</v>
      </c>
      <c r="C39" s="105" t="s">
        <v>21</v>
      </c>
      <c r="D39" s="134" t="s">
        <v>223</v>
      </c>
      <c r="E39" s="97">
        <v>17</v>
      </c>
      <c r="F39" s="102">
        <v>24</v>
      </c>
      <c r="G39" s="97" t="s">
        <v>10</v>
      </c>
      <c r="H39" s="129"/>
    </row>
    <row r="40" spans="1:8" s="43" customFormat="1" ht="47.25" customHeight="1" x14ac:dyDescent="0.25">
      <c r="A40" s="97">
        <v>29</v>
      </c>
      <c r="B40" s="139" t="s">
        <v>195</v>
      </c>
      <c r="C40" s="105">
        <v>9</v>
      </c>
      <c r="D40" s="134" t="s">
        <v>76</v>
      </c>
      <c r="E40" s="97">
        <v>15</v>
      </c>
      <c r="F40" s="102">
        <v>21</v>
      </c>
      <c r="G40" s="97" t="s">
        <v>10</v>
      </c>
      <c r="H40" s="129"/>
    </row>
    <row r="41" spans="1:8" s="43" customFormat="1" ht="47.25" customHeight="1" x14ac:dyDescent="0.25">
      <c r="A41" s="97">
        <v>30</v>
      </c>
      <c r="B41" s="139" t="s">
        <v>196</v>
      </c>
      <c r="C41" s="105" t="s">
        <v>194</v>
      </c>
      <c r="D41" s="134" t="s">
        <v>76</v>
      </c>
      <c r="E41" s="97">
        <v>14</v>
      </c>
      <c r="F41" s="102">
        <v>19</v>
      </c>
      <c r="G41" s="97" t="s">
        <v>10</v>
      </c>
      <c r="H41" s="129"/>
    </row>
    <row r="42" spans="1:8" s="43" customFormat="1" ht="47.25" customHeight="1" x14ac:dyDescent="0.25">
      <c r="A42" s="97">
        <v>31</v>
      </c>
      <c r="B42" s="186" t="s">
        <v>313</v>
      </c>
      <c r="C42" s="105" t="s">
        <v>190</v>
      </c>
      <c r="D42" s="134" t="s">
        <v>284</v>
      </c>
      <c r="E42" s="97">
        <v>14</v>
      </c>
      <c r="F42" s="102">
        <v>19</v>
      </c>
      <c r="G42" s="97" t="s">
        <v>10</v>
      </c>
      <c r="H42" s="129"/>
    </row>
    <row r="43" spans="1:8" s="43" customFormat="1" ht="47.25" customHeight="1" x14ac:dyDescent="0.25">
      <c r="A43" s="97">
        <v>32</v>
      </c>
      <c r="B43" s="140" t="s">
        <v>449</v>
      </c>
      <c r="C43" s="132" t="s">
        <v>441</v>
      </c>
      <c r="D43" s="134" t="s">
        <v>339</v>
      </c>
      <c r="E43" s="107">
        <v>13</v>
      </c>
      <c r="F43" s="102">
        <f xml:space="preserve"> (E43*100)/72</f>
        <v>18.055555555555557</v>
      </c>
      <c r="G43" s="107" t="s">
        <v>10</v>
      </c>
      <c r="H43" s="129"/>
    </row>
    <row r="44" spans="1:8" s="43" customFormat="1" ht="47.25" customHeight="1" x14ac:dyDescent="0.25">
      <c r="A44" s="97">
        <v>33</v>
      </c>
      <c r="B44" s="187" t="s">
        <v>35</v>
      </c>
      <c r="C44" s="105" t="s">
        <v>60</v>
      </c>
      <c r="D44" s="134" t="s">
        <v>19</v>
      </c>
      <c r="E44" s="97">
        <v>12</v>
      </c>
      <c r="F44" s="102">
        <f xml:space="preserve"> (E44*100)/E39</f>
        <v>70.588235294117652</v>
      </c>
      <c r="G44" s="97" t="s">
        <v>10</v>
      </c>
      <c r="H44" s="129"/>
    </row>
    <row r="45" spans="1:8" s="43" customFormat="1" ht="47.25" customHeight="1" x14ac:dyDescent="0.25">
      <c r="A45" s="97">
        <v>34</v>
      </c>
      <c r="B45" s="157" t="s">
        <v>34</v>
      </c>
      <c r="C45" s="105" t="s">
        <v>60</v>
      </c>
      <c r="D45" s="134" t="s">
        <v>19</v>
      </c>
      <c r="E45" s="97">
        <v>12</v>
      </c>
      <c r="F45" s="102">
        <f xml:space="preserve"> (E45*100)/E39</f>
        <v>70.588235294117652</v>
      </c>
      <c r="G45" s="97" t="s">
        <v>10</v>
      </c>
      <c r="H45" s="129"/>
    </row>
    <row r="46" spans="1:8" s="43" customFormat="1" ht="47.25" customHeight="1" x14ac:dyDescent="0.25">
      <c r="A46" s="97">
        <v>35</v>
      </c>
      <c r="B46" s="168" t="s">
        <v>20</v>
      </c>
      <c r="C46" s="105" t="s">
        <v>21</v>
      </c>
      <c r="D46" s="134" t="s">
        <v>19</v>
      </c>
      <c r="E46" s="97">
        <v>12</v>
      </c>
      <c r="F46" s="102">
        <f xml:space="preserve"> (E46*100)/E39</f>
        <v>70.588235294117652</v>
      </c>
      <c r="G46" s="97" t="s">
        <v>10</v>
      </c>
      <c r="H46" s="129"/>
    </row>
    <row r="47" spans="1:8" s="43" customFormat="1" ht="47.25" customHeight="1" x14ac:dyDescent="0.25">
      <c r="A47" s="97">
        <v>36</v>
      </c>
      <c r="B47" s="140" t="s">
        <v>450</v>
      </c>
      <c r="C47" s="132" t="s">
        <v>21</v>
      </c>
      <c r="D47" s="134" t="s">
        <v>339</v>
      </c>
      <c r="E47" s="107">
        <v>11</v>
      </c>
      <c r="F47" s="102">
        <f xml:space="preserve"> (E47*100)/72</f>
        <v>15.277777777777779</v>
      </c>
      <c r="G47" s="107" t="s">
        <v>10</v>
      </c>
      <c r="H47" s="129"/>
    </row>
    <row r="48" spans="1:8" s="43" customFormat="1" ht="47.25" customHeight="1" x14ac:dyDescent="0.25">
      <c r="A48" s="97">
        <v>37</v>
      </c>
      <c r="B48" s="187" t="s">
        <v>36</v>
      </c>
      <c r="C48" s="105" t="s">
        <v>60</v>
      </c>
      <c r="D48" s="134" t="s">
        <v>19</v>
      </c>
      <c r="E48" s="97">
        <v>10</v>
      </c>
      <c r="F48" s="102">
        <f xml:space="preserve"> (E48*100)/E40</f>
        <v>66.666666666666671</v>
      </c>
      <c r="G48" s="97" t="s">
        <v>10</v>
      </c>
      <c r="H48" s="129"/>
    </row>
    <row r="49" spans="1:8" s="43" customFormat="1" ht="47.25" customHeight="1" x14ac:dyDescent="0.25">
      <c r="A49" s="97">
        <v>38</v>
      </c>
      <c r="B49" s="187" t="s">
        <v>37</v>
      </c>
      <c r="C49" s="105" t="s">
        <v>60</v>
      </c>
      <c r="D49" s="134" t="s">
        <v>19</v>
      </c>
      <c r="E49" s="97">
        <v>10</v>
      </c>
      <c r="F49" s="102">
        <f xml:space="preserve"> (E49*100)/E40</f>
        <v>66.666666666666671</v>
      </c>
      <c r="G49" s="97" t="s">
        <v>10</v>
      </c>
      <c r="H49" s="129"/>
    </row>
    <row r="50" spans="1:8" s="43" customFormat="1" ht="47.25" customHeight="1" x14ac:dyDescent="0.25">
      <c r="A50" s="97">
        <v>39</v>
      </c>
      <c r="B50" s="140" t="s">
        <v>451</v>
      </c>
      <c r="C50" s="132" t="s">
        <v>21</v>
      </c>
      <c r="D50" s="106" t="s">
        <v>339</v>
      </c>
      <c r="E50" s="107">
        <v>8</v>
      </c>
      <c r="F50" s="102">
        <f xml:space="preserve"> (E50*100)/72</f>
        <v>11.111111111111111</v>
      </c>
      <c r="G50" s="107" t="s">
        <v>10</v>
      </c>
      <c r="H50" s="129"/>
    </row>
    <row r="51" spans="1:8" s="43" customFormat="1" x14ac:dyDescent="0.25">
      <c r="A51" s="54"/>
      <c r="B51" s="54"/>
      <c r="C51" s="63"/>
      <c r="D51" s="57"/>
      <c r="E51" s="57"/>
      <c r="F51" s="57"/>
      <c r="G51" s="54"/>
      <c r="H51" s="129"/>
    </row>
    <row r="52" spans="1:8" s="43" customFormat="1" x14ac:dyDescent="0.25">
      <c r="A52" s="54"/>
      <c r="B52" s="54"/>
      <c r="C52" s="55"/>
      <c r="D52" s="54"/>
      <c r="E52" s="57"/>
      <c r="F52" s="54"/>
      <c r="G52" s="54"/>
      <c r="H52" s="129"/>
    </row>
    <row r="53" spans="1:8" s="43" customFormat="1" x14ac:dyDescent="0.25">
      <c r="A53" s="54"/>
      <c r="B53" s="54"/>
      <c r="C53" s="55"/>
      <c r="D53" s="54"/>
      <c r="E53" s="61"/>
      <c r="F53" s="54"/>
      <c r="G53" s="54"/>
      <c r="H53" s="129"/>
    </row>
    <row r="54" spans="1:8" s="43" customFormat="1" x14ac:dyDescent="0.25">
      <c r="A54" s="54"/>
      <c r="B54" s="54"/>
      <c r="C54" s="66"/>
      <c r="D54" s="67"/>
      <c r="E54" s="61"/>
      <c r="F54" s="54"/>
      <c r="G54" s="54"/>
      <c r="H54" s="129"/>
    </row>
    <row r="55" spans="1:8" s="43" customFormat="1" x14ac:dyDescent="0.25">
      <c r="A55" s="54"/>
      <c r="B55" s="54"/>
      <c r="C55" s="60"/>
      <c r="D55" s="59"/>
      <c r="E55" s="57"/>
      <c r="F55" s="59"/>
      <c r="G55" s="54"/>
      <c r="H55" s="129"/>
    </row>
    <row r="56" spans="1:8" s="43" customFormat="1" x14ac:dyDescent="0.25">
      <c r="A56" s="54"/>
      <c r="B56" s="54"/>
      <c r="C56" s="58"/>
      <c r="D56" s="59"/>
      <c r="E56" s="59"/>
      <c r="F56" s="59"/>
      <c r="G56" s="54"/>
      <c r="H56" s="129"/>
    </row>
    <row r="57" spans="1:8" s="43" customFormat="1" x14ac:dyDescent="0.25">
      <c r="A57" s="54"/>
      <c r="B57" s="54"/>
      <c r="C57" s="55"/>
      <c r="D57" s="59"/>
      <c r="E57" s="61"/>
      <c r="F57" s="54"/>
      <c r="G57" s="54"/>
      <c r="H57" s="129"/>
    </row>
    <row r="58" spans="1:8" s="43" customFormat="1" x14ac:dyDescent="0.25">
      <c r="A58" s="54"/>
      <c r="B58" s="54"/>
      <c r="C58" s="63"/>
      <c r="D58" s="61"/>
      <c r="E58" s="57"/>
      <c r="F58" s="57"/>
      <c r="G58" s="54"/>
      <c r="H58" s="129"/>
    </row>
    <row r="59" spans="1:8" s="43" customFormat="1" x14ac:dyDescent="0.25">
      <c r="A59" s="54"/>
      <c r="B59" s="54"/>
      <c r="C59" s="66"/>
      <c r="D59" s="67"/>
      <c r="E59" s="61"/>
      <c r="F59" s="54"/>
      <c r="G59" s="54"/>
      <c r="H59" s="129"/>
    </row>
    <row r="60" spans="1:8" s="43" customFormat="1" x14ac:dyDescent="0.25">
      <c r="A60" s="54"/>
      <c r="B60" s="54"/>
      <c r="C60" s="60"/>
      <c r="D60" s="59"/>
      <c r="E60" s="57"/>
      <c r="F60" s="59"/>
      <c r="G60" s="54"/>
    </row>
    <row r="61" spans="1:8" s="43" customFormat="1" x14ac:dyDescent="0.25">
      <c r="A61" s="54"/>
      <c r="B61" s="54"/>
      <c r="C61" s="55"/>
      <c r="D61" s="54"/>
      <c r="E61" s="61"/>
      <c r="F61" s="54"/>
      <c r="G61" s="54"/>
    </row>
    <row r="62" spans="1:8" s="43" customFormat="1" x14ac:dyDescent="0.25">
      <c r="A62" s="54"/>
      <c r="B62" s="54"/>
      <c r="C62" s="64"/>
      <c r="D62" s="56"/>
      <c r="E62" s="65"/>
      <c r="F62" s="59"/>
      <c r="G62" s="54"/>
    </row>
    <row r="63" spans="1:8" s="43" customFormat="1" x14ac:dyDescent="0.25">
      <c r="A63" s="54"/>
      <c r="B63" s="54"/>
      <c r="C63" s="64"/>
      <c r="D63" s="56"/>
      <c r="E63" s="65"/>
      <c r="F63" s="59"/>
      <c r="G63" s="54"/>
    </row>
    <row r="64" spans="1:8" s="43" customFormat="1" x14ac:dyDescent="0.25">
      <c r="A64" s="54"/>
      <c r="B64" s="54"/>
      <c r="C64" s="55"/>
      <c r="D64" s="54"/>
      <c r="E64" s="61"/>
      <c r="F64" s="54"/>
      <c r="G64" s="54"/>
    </row>
    <row r="65" spans="1:7" s="43" customFormat="1" x14ac:dyDescent="0.25">
      <c r="A65" s="54"/>
      <c r="B65" s="54"/>
      <c r="C65" s="60"/>
      <c r="D65" s="59"/>
      <c r="E65" s="57"/>
      <c r="F65" s="59"/>
      <c r="G65" s="54"/>
    </row>
    <row r="66" spans="1:7" s="43" customFormat="1" x14ac:dyDescent="0.25">
      <c r="A66" s="54"/>
      <c r="B66" s="54"/>
      <c r="C66" s="63"/>
      <c r="D66" s="59"/>
      <c r="E66" s="61"/>
      <c r="F66" s="61"/>
      <c r="G66" s="54"/>
    </row>
    <row r="67" spans="1:7" s="43" customFormat="1" x14ac:dyDescent="0.25">
      <c r="A67" s="54"/>
      <c r="B67" s="54"/>
      <c r="C67" s="64"/>
      <c r="D67" s="56"/>
      <c r="E67" s="65"/>
      <c r="F67" s="59"/>
      <c r="G67" s="54"/>
    </row>
    <row r="68" spans="1:7" s="43" customFormat="1" x14ac:dyDescent="0.25">
      <c r="A68" s="54"/>
      <c r="B68" s="54"/>
      <c r="C68" s="55"/>
      <c r="D68" s="59"/>
      <c r="E68" s="57"/>
      <c r="F68" s="54"/>
      <c r="G68" s="54"/>
    </row>
    <row r="69" spans="1:7" s="43" customFormat="1" x14ac:dyDescent="0.25">
      <c r="A69" s="54"/>
      <c r="B69" s="54"/>
      <c r="C69" s="55"/>
      <c r="D69" s="54"/>
      <c r="E69" s="54"/>
      <c r="F69" s="54"/>
      <c r="G69" s="54"/>
    </row>
    <row r="70" spans="1:7" s="43" customFormat="1" x14ac:dyDescent="0.25">
      <c r="A70" s="54"/>
      <c r="B70" s="54"/>
      <c r="C70" s="60"/>
      <c r="D70" s="67"/>
      <c r="E70" s="61"/>
      <c r="F70" s="59"/>
      <c r="G70" s="54"/>
    </row>
    <row r="71" spans="1:7" s="43" customFormat="1" x14ac:dyDescent="0.25">
      <c r="A71" s="54"/>
      <c r="B71" s="54"/>
      <c r="C71" s="64"/>
      <c r="D71" s="56"/>
      <c r="E71" s="65"/>
      <c r="F71" s="59"/>
      <c r="G71" s="54"/>
    </row>
    <row r="72" spans="1:7" s="43" customFormat="1" x14ac:dyDescent="0.25">
      <c r="A72" s="54"/>
      <c r="B72" s="54"/>
      <c r="C72" s="60"/>
      <c r="D72" s="67"/>
      <c r="E72" s="61"/>
      <c r="F72" s="59"/>
      <c r="G72" s="54"/>
    </row>
    <row r="73" spans="1:7" s="43" customFormat="1" x14ac:dyDescent="0.25">
      <c r="A73" s="54"/>
      <c r="B73" s="54"/>
      <c r="C73" s="55"/>
      <c r="D73" s="54"/>
      <c r="E73" s="57"/>
      <c r="F73" s="54"/>
      <c r="G73" s="54"/>
    </row>
    <row r="74" spans="1:7" s="43" customFormat="1" x14ac:dyDescent="0.25">
      <c r="A74" s="54"/>
      <c r="B74" s="54"/>
      <c r="C74" s="60"/>
      <c r="D74" s="59"/>
      <c r="E74" s="57"/>
      <c r="F74" s="59"/>
      <c r="G74" s="54"/>
    </row>
    <row r="75" spans="1:7" s="43" customFormat="1" x14ac:dyDescent="0.25">
      <c r="A75" s="54"/>
      <c r="B75" s="54"/>
      <c r="C75" s="55"/>
      <c r="D75" s="54"/>
      <c r="E75" s="57"/>
      <c r="F75" s="54"/>
      <c r="G75" s="54"/>
    </row>
    <row r="76" spans="1:7" s="43" customFormat="1" x14ac:dyDescent="0.25">
      <c r="A76" s="54"/>
      <c r="B76" s="54"/>
      <c r="C76" s="64"/>
      <c r="D76" s="56"/>
      <c r="E76" s="65"/>
      <c r="F76" s="59"/>
      <c r="G76" s="54"/>
    </row>
    <row r="77" spans="1:7" s="43" customFormat="1" x14ac:dyDescent="0.25">
      <c r="A77" s="54"/>
      <c r="B77" s="54"/>
      <c r="C77" s="55"/>
      <c r="D77" s="54"/>
      <c r="E77" s="54"/>
      <c r="F77" s="54"/>
      <c r="G77" s="54"/>
    </row>
    <row r="78" spans="1:7" s="43" customFormat="1" x14ac:dyDescent="0.25">
      <c r="A78" s="54"/>
      <c r="B78" s="54"/>
      <c r="C78" s="60"/>
      <c r="D78" s="61"/>
      <c r="E78" s="57"/>
      <c r="F78" s="57"/>
      <c r="G78" s="54"/>
    </row>
    <row r="79" spans="1:7" s="43" customFormat="1" x14ac:dyDescent="0.25">
      <c r="A79" s="54"/>
      <c r="B79" s="54"/>
      <c r="C79" s="63"/>
      <c r="D79" s="59"/>
      <c r="E79" s="61"/>
      <c r="F79" s="57"/>
      <c r="G79" s="54"/>
    </row>
    <row r="80" spans="1:7" s="43" customFormat="1" x14ac:dyDescent="0.25">
      <c r="A80" s="54"/>
      <c r="B80" s="54"/>
      <c r="C80" s="63"/>
      <c r="D80" s="61"/>
      <c r="E80" s="61"/>
      <c r="F80" s="57"/>
      <c r="G80" s="54"/>
    </row>
    <row r="81" spans="1:7" s="43" customFormat="1" x14ac:dyDescent="0.25">
      <c r="A81" s="54"/>
      <c r="B81" s="54"/>
      <c r="C81" s="66"/>
      <c r="D81" s="67"/>
      <c r="E81" s="61"/>
      <c r="F81" s="54"/>
      <c r="G81" s="54"/>
    </row>
    <row r="82" spans="1:7" s="43" customFormat="1" x14ac:dyDescent="0.25">
      <c r="A82" s="54"/>
      <c r="B82" s="54"/>
      <c r="C82" s="55"/>
      <c r="D82" s="56"/>
      <c r="E82" s="57"/>
      <c r="F82" s="56"/>
      <c r="G82" s="54"/>
    </row>
    <row r="83" spans="1:7" s="43" customFormat="1" x14ac:dyDescent="0.25">
      <c r="A83" s="54"/>
      <c r="B83" s="54"/>
      <c r="C83" s="60"/>
      <c r="D83" s="57"/>
      <c r="E83" s="57"/>
      <c r="F83" s="57"/>
      <c r="G83" s="54"/>
    </row>
    <row r="84" spans="1:7" s="43" customFormat="1" x14ac:dyDescent="0.25">
      <c r="A84" s="54"/>
      <c r="B84" s="54"/>
      <c r="C84" s="55"/>
      <c r="D84" s="54"/>
      <c r="E84" s="54"/>
      <c r="F84" s="54"/>
      <c r="G84" s="54"/>
    </row>
    <row r="85" spans="1:7" s="43" customFormat="1" x14ac:dyDescent="0.25">
      <c r="A85" s="54"/>
      <c r="B85" s="54"/>
      <c r="C85" s="62"/>
      <c r="D85" s="59"/>
      <c r="E85" s="57"/>
      <c r="F85" s="59"/>
      <c r="G85" s="54"/>
    </row>
    <row r="86" spans="1:7" s="43" customFormat="1" x14ac:dyDescent="0.25">
      <c r="A86" s="54"/>
      <c r="B86" s="54"/>
      <c r="C86" s="55"/>
      <c r="D86" s="59"/>
      <c r="E86" s="57"/>
      <c r="F86" s="54"/>
      <c r="G86" s="54"/>
    </row>
    <row r="87" spans="1:7" s="43" customFormat="1" x14ac:dyDescent="0.25">
      <c r="A87" s="54"/>
      <c r="B87" s="54"/>
      <c r="C87" s="55"/>
      <c r="D87" s="54"/>
      <c r="E87" s="57"/>
      <c r="F87" s="54"/>
      <c r="G87" s="54"/>
    </row>
    <row r="88" spans="1:7" s="43" customFormat="1" x14ac:dyDescent="0.25">
      <c r="A88" s="54"/>
      <c r="B88" s="54"/>
      <c r="C88" s="60"/>
      <c r="D88" s="59"/>
      <c r="E88" s="57"/>
      <c r="F88" s="59"/>
      <c r="G88" s="54"/>
    </row>
    <row r="89" spans="1:7" s="43" customFormat="1" x14ac:dyDescent="0.25">
      <c r="A89" s="54"/>
      <c r="B89" s="54"/>
      <c r="C89" s="60"/>
      <c r="D89" s="59"/>
      <c r="E89" s="57"/>
      <c r="F89" s="59"/>
      <c r="G89" s="54"/>
    </row>
    <row r="90" spans="1:7" x14ac:dyDescent="0.25">
      <c r="A90" s="68"/>
      <c r="B90" s="68"/>
      <c r="C90" s="69"/>
      <c r="D90" s="70"/>
      <c r="E90" s="71"/>
      <c r="F90" s="72"/>
    </row>
    <row r="91" spans="1:7" x14ac:dyDescent="0.25">
      <c r="A91" s="19"/>
      <c r="B91" s="19"/>
      <c r="C91" s="73"/>
      <c r="D91" s="74"/>
      <c r="E91" s="35"/>
      <c r="F91" s="52"/>
    </row>
    <row r="92" spans="1:7" x14ac:dyDescent="0.25">
      <c r="A92" s="19"/>
      <c r="B92" s="19"/>
      <c r="C92" s="75"/>
      <c r="D92" s="76"/>
      <c r="E92" s="76"/>
      <c r="F92" s="76"/>
    </row>
    <row r="93" spans="1:7" x14ac:dyDescent="0.25">
      <c r="A93" s="19"/>
      <c r="B93" s="19"/>
      <c r="C93" s="77"/>
      <c r="D93" s="78"/>
      <c r="E93" s="46"/>
      <c r="F93" s="74"/>
    </row>
    <row r="94" spans="1:7" x14ac:dyDescent="0.25">
      <c r="A94" s="19"/>
      <c r="B94" s="19"/>
      <c r="C94" s="79"/>
      <c r="D94" s="74"/>
      <c r="E94" s="46"/>
      <c r="F94" s="35"/>
    </row>
    <row r="95" spans="1:7" x14ac:dyDescent="0.25">
      <c r="A95" s="19"/>
      <c r="B95" s="19"/>
      <c r="C95" s="80"/>
      <c r="D95" s="74"/>
      <c r="E95" s="35"/>
      <c r="F95" s="74"/>
    </row>
    <row r="96" spans="1:7" x14ac:dyDescent="0.25">
      <c r="A96" s="19"/>
      <c r="B96" s="19"/>
      <c r="C96" s="81"/>
      <c r="D96" s="82"/>
      <c r="E96" s="46"/>
      <c r="F96" s="19"/>
    </row>
    <row r="97" spans="1:6" x14ac:dyDescent="0.25">
      <c r="A97" s="19"/>
      <c r="B97" s="19"/>
      <c r="C97" s="80"/>
      <c r="D97" s="74"/>
      <c r="E97" s="35"/>
      <c r="F97" s="74"/>
    </row>
    <row r="98" spans="1:6" x14ac:dyDescent="0.25">
      <c r="A98" s="19"/>
      <c r="B98" s="19"/>
      <c r="C98" s="77"/>
      <c r="D98" s="78"/>
      <c r="E98" s="46"/>
      <c r="F98" s="74"/>
    </row>
    <row r="99" spans="1:6" x14ac:dyDescent="0.25">
      <c r="A99" s="19"/>
      <c r="B99" s="19"/>
      <c r="C99" s="73"/>
      <c r="D99" s="83"/>
      <c r="E99" s="35"/>
      <c r="F99" s="83"/>
    </row>
    <row r="100" spans="1:6" x14ac:dyDescent="0.25">
      <c r="A100" s="19"/>
      <c r="B100" s="19"/>
      <c r="C100" s="73"/>
      <c r="D100" s="19"/>
      <c r="E100" s="19"/>
      <c r="F100" s="19"/>
    </row>
    <row r="101" spans="1:6" x14ac:dyDescent="0.25">
      <c r="A101" s="19"/>
      <c r="B101" s="19"/>
      <c r="C101" s="80"/>
      <c r="D101" s="74"/>
      <c r="E101" s="35"/>
      <c r="F101" s="74"/>
    </row>
    <row r="102" spans="1:6" x14ac:dyDescent="0.25">
      <c r="A102" s="19"/>
      <c r="B102" s="19"/>
      <c r="C102" s="80"/>
      <c r="D102" s="84"/>
      <c r="E102" s="35"/>
      <c r="F102" s="74"/>
    </row>
    <row r="103" spans="1:6" x14ac:dyDescent="0.25">
      <c r="A103" s="19"/>
      <c r="B103" s="19"/>
      <c r="C103" s="73"/>
      <c r="D103" s="84"/>
      <c r="E103" s="35"/>
      <c r="F103" s="74"/>
    </row>
    <row r="104" spans="1:6" x14ac:dyDescent="0.25">
      <c r="A104" s="19"/>
      <c r="B104" s="19"/>
      <c r="C104" s="73"/>
      <c r="D104" s="85"/>
      <c r="E104" s="86"/>
      <c r="F104" s="19"/>
    </row>
    <row r="105" spans="1:6" x14ac:dyDescent="0.25">
      <c r="A105" s="19"/>
      <c r="B105" s="19"/>
      <c r="C105" s="73"/>
      <c r="D105" s="84"/>
      <c r="E105" s="35"/>
      <c r="F105" s="19"/>
    </row>
    <row r="106" spans="1:6" x14ac:dyDescent="0.25">
      <c r="A106" s="19"/>
      <c r="B106" s="19"/>
      <c r="C106" s="79"/>
      <c r="D106" s="74"/>
      <c r="E106" s="46"/>
      <c r="F106" s="35"/>
    </row>
    <row r="107" spans="1:6" x14ac:dyDescent="0.25">
      <c r="A107" s="19"/>
      <c r="B107" s="19"/>
      <c r="C107" s="87"/>
      <c r="D107" s="74"/>
      <c r="E107" s="74"/>
      <c r="F107" s="74"/>
    </row>
    <row r="108" spans="1:6" x14ac:dyDescent="0.25">
      <c r="A108" s="19"/>
      <c r="B108" s="19"/>
      <c r="C108" s="81"/>
      <c r="D108" s="82"/>
      <c r="E108" s="46"/>
      <c r="F108" s="19"/>
    </row>
    <row r="109" spans="1:6" x14ac:dyDescent="0.25">
      <c r="A109" s="19"/>
      <c r="B109" s="19"/>
      <c r="C109" s="80"/>
      <c r="D109" s="74"/>
      <c r="E109" s="35"/>
      <c r="F109" s="74"/>
    </row>
    <row r="110" spans="1:6" x14ac:dyDescent="0.25">
      <c r="A110" s="19"/>
      <c r="B110" s="19"/>
      <c r="C110" s="79"/>
      <c r="D110" s="46"/>
      <c r="E110" s="35"/>
      <c r="F110" s="35"/>
    </row>
    <row r="111" spans="1:6" x14ac:dyDescent="0.25">
      <c r="A111" s="19"/>
      <c r="B111" s="19"/>
      <c r="C111" s="81"/>
      <c r="D111" s="82"/>
      <c r="E111" s="46"/>
      <c r="F111" s="19"/>
    </row>
    <row r="112" spans="1:6" x14ac:dyDescent="0.25">
      <c r="A112" s="19"/>
      <c r="B112" s="19"/>
      <c r="C112" s="75"/>
      <c r="D112" s="76"/>
      <c r="E112" s="76"/>
      <c r="F112" s="76"/>
    </row>
    <row r="113" spans="1:6" x14ac:dyDescent="0.25">
      <c r="A113" s="19"/>
      <c r="B113" s="19"/>
      <c r="C113" s="77"/>
      <c r="D113" s="78"/>
      <c r="E113" s="46"/>
      <c r="F113" s="74"/>
    </row>
    <row r="114" spans="1:6" x14ac:dyDescent="0.25">
      <c r="A114" s="19"/>
      <c r="B114" s="19"/>
      <c r="C114" s="73"/>
      <c r="D114" s="19"/>
      <c r="E114" s="19"/>
      <c r="F114" s="19"/>
    </row>
    <row r="115" spans="1:6" x14ac:dyDescent="0.25">
      <c r="A115" s="19"/>
      <c r="B115" s="19"/>
      <c r="C115" s="80"/>
      <c r="D115" s="74"/>
      <c r="E115" s="35"/>
      <c r="F115" s="74"/>
    </row>
    <row r="116" spans="1:6" x14ac:dyDescent="0.25">
      <c r="A116" s="19"/>
      <c r="B116" s="19"/>
      <c r="C116" s="87"/>
      <c r="D116" s="74"/>
      <c r="E116" s="35"/>
      <c r="F116" s="52"/>
    </row>
    <row r="117" spans="1:6" x14ac:dyDescent="0.25">
      <c r="A117" s="19"/>
      <c r="B117" s="19"/>
      <c r="C117" s="77"/>
      <c r="D117" s="78"/>
      <c r="E117" s="46"/>
      <c r="F117" s="74"/>
    </row>
    <row r="118" spans="1:6" x14ac:dyDescent="0.25">
      <c r="A118" s="19"/>
      <c r="B118" s="19"/>
      <c r="C118" s="73"/>
      <c r="D118" s="19"/>
      <c r="E118" s="35"/>
      <c r="F118" s="19"/>
    </row>
    <row r="119" spans="1:6" x14ac:dyDescent="0.25">
      <c r="A119" s="19"/>
      <c r="B119" s="19"/>
      <c r="C119" s="80"/>
      <c r="D119" s="74"/>
      <c r="E119" s="35"/>
      <c r="F119" s="74"/>
    </row>
    <row r="120" spans="1:6" x14ac:dyDescent="0.25">
      <c r="A120" s="19"/>
      <c r="B120" s="19"/>
      <c r="C120" s="79"/>
      <c r="D120" s="74"/>
      <c r="E120" s="46"/>
      <c r="F120" s="46"/>
    </row>
    <row r="121" spans="1:6" x14ac:dyDescent="0.25">
      <c r="A121" s="19"/>
      <c r="B121" s="19"/>
      <c r="C121" s="73"/>
      <c r="D121" s="19"/>
      <c r="E121" s="19"/>
      <c r="F121" s="19"/>
    </row>
    <row r="122" spans="1:6" x14ac:dyDescent="0.25">
      <c r="A122" s="19"/>
      <c r="B122" s="19"/>
      <c r="C122" s="79"/>
      <c r="D122" s="46"/>
      <c r="E122" s="35"/>
      <c r="F122" s="35"/>
    </row>
    <row r="123" spans="1:6" x14ac:dyDescent="0.25">
      <c r="A123" s="19"/>
      <c r="B123" s="19"/>
      <c r="C123" s="79"/>
      <c r="D123" s="74"/>
      <c r="E123" s="46"/>
      <c r="F123" s="35"/>
    </row>
    <row r="124" spans="1:6" x14ac:dyDescent="0.25">
      <c r="A124" s="19"/>
      <c r="B124" s="19"/>
      <c r="C124" s="79"/>
      <c r="D124" s="74"/>
      <c r="E124" s="46"/>
      <c r="F124" s="35"/>
    </row>
    <row r="125" spans="1:6" x14ac:dyDescent="0.25">
      <c r="A125" s="19"/>
      <c r="B125" s="19"/>
      <c r="C125" s="80"/>
      <c r="D125" s="74"/>
      <c r="E125" s="35"/>
      <c r="F125" s="74"/>
    </row>
    <row r="126" spans="1:6" x14ac:dyDescent="0.25">
      <c r="A126" s="19"/>
      <c r="B126" s="19"/>
      <c r="C126" s="80"/>
      <c r="D126" s="74"/>
      <c r="E126" s="35"/>
      <c r="F126" s="74"/>
    </row>
    <row r="127" spans="1:6" x14ac:dyDescent="0.25">
      <c r="A127" s="19"/>
      <c r="B127" s="19"/>
      <c r="C127" s="80"/>
      <c r="D127" s="74"/>
      <c r="E127" s="35"/>
      <c r="F127" s="74"/>
    </row>
    <row r="128" spans="1:6" x14ac:dyDescent="0.25">
      <c r="A128" s="19"/>
      <c r="B128" s="19"/>
      <c r="C128" s="87"/>
      <c r="D128" s="74"/>
      <c r="E128" s="46"/>
      <c r="F128" s="74"/>
    </row>
  </sheetData>
  <autoFilter ref="A11:G11">
    <sortState ref="A12:G50">
      <sortCondition descending="1" ref="E11"/>
    </sortState>
  </autoFilter>
  <sortState ref="B12:C13">
    <sortCondition ref="B12"/>
  </sortState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8"/>
  <sheetViews>
    <sheetView zoomScale="90" zoomScaleNormal="90" zoomScaleSheetLayoutView="100" workbookViewId="0">
      <selection activeCell="F12" sqref="F12"/>
    </sheetView>
  </sheetViews>
  <sheetFormatPr defaultRowHeight="15.75" x14ac:dyDescent="0.25"/>
  <cols>
    <col min="1" max="1" width="5.7109375" style="47" customWidth="1"/>
    <col min="2" max="2" width="40.140625" style="47" customWidth="1"/>
    <col min="3" max="3" width="14.140625" style="49" customWidth="1"/>
    <col min="4" max="4" width="60.140625" style="47" customWidth="1"/>
    <col min="5" max="5" width="15" style="47" customWidth="1"/>
    <col min="6" max="6" width="12.85546875" style="47" customWidth="1"/>
    <col min="7" max="7" width="14.85546875" style="96" customWidth="1"/>
    <col min="8" max="8" width="14" style="47" customWidth="1"/>
    <col min="9" max="9" width="9.140625" style="47"/>
  </cols>
  <sheetData>
    <row r="1" spans="1:19" x14ac:dyDescent="0.25">
      <c r="F1" s="108" t="s">
        <v>74</v>
      </c>
    </row>
    <row r="2" spans="1:19" x14ac:dyDescent="0.25">
      <c r="F2" s="108" t="s">
        <v>67</v>
      </c>
    </row>
    <row r="3" spans="1:19" x14ac:dyDescent="0.25">
      <c r="F3" s="47" t="s">
        <v>68</v>
      </c>
    </row>
    <row r="5" spans="1:19" x14ac:dyDescent="0.25">
      <c r="B5" s="98" t="s">
        <v>12</v>
      </c>
    </row>
    <row r="7" spans="1:19" ht="23.25" customHeight="1" x14ac:dyDescent="0.25">
      <c r="B7" s="88" t="s">
        <v>4</v>
      </c>
      <c r="C7" s="90" t="s">
        <v>8</v>
      </c>
      <c r="D7" s="188" t="s">
        <v>61</v>
      </c>
      <c r="E7" s="91" t="s">
        <v>38</v>
      </c>
      <c r="F7" s="48"/>
      <c r="H7" s="129"/>
      <c r="J7" s="42"/>
      <c r="K7" s="42"/>
      <c r="L7" s="42"/>
      <c r="M7" s="42"/>
      <c r="N7" s="42"/>
      <c r="O7" s="42"/>
      <c r="P7" s="42"/>
      <c r="Q7" s="42"/>
    </row>
    <row r="8" spans="1:19" x14ac:dyDescent="0.25">
      <c r="B8" s="51" t="s">
        <v>11</v>
      </c>
      <c r="C8" s="99">
        <v>45929</v>
      </c>
      <c r="D8" s="89" t="s">
        <v>6</v>
      </c>
      <c r="E8" s="93">
        <v>72</v>
      </c>
      <c r="H8" s="129"/>
      <c r="J8" s="42"/>
      <c r="K8" s="42"/>
      <c r="L8" s="42"/>
      <c r="M8" s="42"/>
      <c r="N8" s="42"/>
      <c r="O8" s="42"/>
      <c r="P8" s="42"/>
      <c r="Q8" s="42"/>
    </row>
    <row r="9" spans="1:19" x14ac:dyDescent="0.25">
      <c r="B9" s="51" t="s">
        <v>13</v>
      </c>
      <c r="C9" s="130" t="s">
        <v>197</v>
      </c>
      <c r="D9" s="89"/>
      <c r="E9" s="93"/>
      <c r="H9" s="129"/>
      <c r="J9" s="42"/>
      <c r="K9" s="42"/>
      <c r="L9" s="42"/>
      <c r="M9" s="42"/>
      <c r="N9" s="42"/>
      <c r="O9" s="42"/>
      <c r="P9" s="42"/>
      <c r="Q9" s="42"/>
    </row>
    <row r="10" spans="1:19" x14ac:dyDescent="0.25">
      <c r="D10" s="50"/>
      <c r="E10" s="50"/>
      <c r="F10" s="51"/>
      <c r="H10" s="129"/>
      <c r="J10" s="42"/>
      <c r="K10" s="42"/>
      <c r="L10" s="42"/>
      <c r="M10" s="42"/>
      <c r="N10" s="42"/>
      <c r="O10" s="42"/>
      <c r="P10" s="42"/>
      <c r="Q10" s="42"/>
    </row>
    <row r="11" spans="1:19" ht="78.75" x14ac:dyDescent="0.25">
      <c r="A11" s="52" t="s">
        <v>5</v>
      </c>
      <c r="B11" s="52" t="s">
        <v>0</v>
      </c>
      <c r="C11" s="52" t="s">
        <v>1</v>
      </c>
      <c r="D11" s="52" t="s">
        <v>7</v>
      </c>
      <c r="E11" s="100" t="s">
        <v>2</v>
      </c>
      <c r="F11" s="101" t="s">
        <v>3</v>
      </c>
      <c r="G11" s="109" t="s">
        <v>9</v>
      </c>
      <c r="H11" s="95"/>
      <c r="I11" s="103"/>
      <c r="J11" s="42"/>
      <c r="K11" s="42"/>
      <c r="L11" s="42"/>
      <c r="M11" s="42"/>
      <c r="N11" s="42"/>
      <c r="O11" s="42"/>
      <c r="P11" s="42"/>
      <c r="Q11" s="42"/>
    </row>
    <row r="12" spans="1:19" ht="43.5" customHeight="1" x14ac:dyDescent="0.25">
      <c r="A12" s="189">
        <v>1</v>
      </c>
      <c r="B12" s="190" t="s">
        <v>314</v>
      </c>
      <c r="C12" s="189" t="s">
        <v>200</v>
      </c>
      <c r="D12" s="194" t="s">
        <v>284</v>
      </c>
      <c r="E12" s="189">
        <v>59</v>
      </c>
      <c r="F12" s="102">
        <v>82</v>
      </c>
      <c r="G12" s="189" t="s">
        <v>33</v>
      </c>
      <c r="H12" s="129"/>
      <c r="I12" s="104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43.5" customHeight="1" x14ac:dyDescent="0.25">
      <c r="A13" s="97">
        <v>2</v>
      </c>
      <c r="B13" s="171" t="s">
        <v>199</v>
      </c>
      <c r="C13" s="105" t="s">
        <v>200</v>
      </c>
      <c r="D13" s="106" t="s">
        <v>76</v>
      </c>
      <c r="E13" s="97">
        <v>52</v>
      </c>
      <c r="F13" s="102">
        <v>72</v>
      </c>
      <c r="G13" s="97" t="s">
        <v>33</v>
      </c>
      <c r="I13" s="104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43.5" customHeight="1" x14ac:dyDescent="0.25">
      <c r="A14" s="189" t="s">
        <v>472</v>
      </c>
      <c r="B14" s="190" t="s">
        <v>315</v>
      </c>
      <c r="C14" s="192" t="s">
        <v>200</v>
      </c>
      <c r="D14" s="193" t="s">
        <v>284</v>
      </c>
      <c r="E14" s="192">
        <v>52</v>
      </c>
      <c r="F14" s="102">
        <v>72</v>
      </c>
      <c r="G14" s="189" t="s">
        <v>79</v>
      </c>
      <c r="I14" s="104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43.5" customHeight="1" x14ac:dyDescent="0.25">
      <c r="A15" s="189" t="s">
        <v>473</v>
      </c>
      <c r="B15" s="171" t="s">
        <v>201</v>
      </c>
      <c r="C15" s="105" t="s">
        <v>202</v>
      </c>
      <c r="D15" s="106" t="s">
        <v>76</v>
      </c>
      <c r="E15" s="97">
        <v>49</v>
      </c>
      <c r="F15" s="102">
        <v>69</v>
      </c>
      <c r="G15" s="97" t="s">
        <v>160</v>
      </c>
      <c r="I15" s="104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43.5" customHeight="1" x14ac:dyDescent="0.25">
      <c r="A16" s="97">
        <v>5</v>
      </c>
      <c r="B16" s="171" t="s">
        <v>203</v>
      </c>
      <c r="C16" s="105" t="s">
        <v>200</v>
      </c>
      <c r="D16" s="106" t="s">
        <v>76</v>
      </c>
      <c r="E16" s="97">
        <v>49</v>
      </c>
      <c r="F16" s="102">
        <v>69</v>
      </c>
      <c r="G16" s="97" t="s">
        <v>160</v>
      </c>
      <c r="I16" s="104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43.5" customHeight="1" x14ac:dyDescent="0.25">
      <c r="A17" s="189" t="s">
        <v>474</v>
      </c>
      <c r="B17" s="131" t="s">
        <v>452</v>
      </c>
      <c r="C17" s="137" t="s">
        <v>278</v>
      </c>
      <c r="D17" s="106" t="s">
        <v>339</v>
      </c>
      <c r="E17" s="102">
        <v>48</v>
      </c>
      <c r="F17" s="102">
        <v>67</v>
      </c>
      <c r="G17" s="107" t="s">
        <v>33</v>
      </c>
      <c r="I17" s="104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s="43" customFormat="1" ht="43.5" customHeight="1" x14ac:dyDescent="0.25">
      <c r="A18" s="189" t="s">
        <v>475</v>
      </c>
      <c r="B18" s="190" t="s">
        <v>316</v>
      </c>
      <c r="C18" s="194" t="s">
        <v>200</v>
      </c>
      <c r="D18" s="193" t="s">
        <v>284</v>
      </c>
      <c r="E18" s="194">
        <v>46</v>
      </c>
      <c r="F18" s="102">
        <v>64</v>
      </c>
      <c r="G18" s="189" t="s">
        <v>79</v>
      </c>
      <c r="H18" s="129"/>
      <c r="I18" s="129"/>
    </row>
    <row r="19" spans="1:19" s="43" customFormat="1" ht="43.5" customHeight="1" x14ac:dyDescent="0.25">
      <c r="A19" s="97">
        <v>8</v>
      </c>
      <c r="B19" s="131" t="s">
        <v>453</v>
      </c>
      <c r="C19" s="132" t="s">
        <v>202</v>
      </c>
      <c r="D19" s="106" t="s">
        <v>339</v>
      </c>
      <c r="E19" s="102">
        <v>44</v>
      </c>
      <c r="F19" s="102">
        <v>61</v>
      </c>
      <c r="G19" s="107" t="s">
        <v>79</v>
      </c>
      <c r="H19" s="129"/>
      <c r="I19" s="129"/>
    </row>
    <row r="20" spans="1:19" s="43" customFormat="1" ht="43.5" customHeight="1" x14ac:dyDescent="0.25">
      <c r="A20" s="189" t="s">
        <v>476</v>
      </c>
      <c r="B20" s="131" t="s">
        <v>454</v>
      </c>
      <c r="C20" s="132" t="s">
        <v>202</v>
      </c>
      <c r="D20" s="106" t="s">
        <v>339</v>
      </c>
      <c r="E20" s="102">
        <v>37</v>
      </c>
      <c r="F20" s="102">
        <v>51</v>
      </c>
      <c r="G20" s="107" t="s">
        <v>79</v>
      </c>
      <c r="H20" s="129"/>
      <c r="I20" s="129"/>
    </row>
    <row r="21" spans="1:19" s="43" customFormat="1" ht="43.5" customHeight="1" x14ac:dyDescent="0.25">
      <c r="A21" s="189" t="s">
        <v>477</v>
      </c>
      <c r="B21" s="131" t="s">
        <v>455</v>
      </c>
      <c r="C21" s="132" t="s">
        <v>278</v>
      </c>
      <c r="D21" s="106" t="s">
        <v>339</v>
      </c>
      <c r="E21" s="102">
        <v>37</v>
      </c>
      <c r="F21" s="102">
        <v>51</v>
      </c>
      <c r="G21" s="107" t="s">
        <v>79</v>
      </c>
      <c r="H21" s="129"/>
      <c r="I21" s="129"/>
    </row>
    <row r="22" spans="1:19" s="43" customFormat="1" ht="43.5" customHeight="1" x14ac:dyDescent="0.25">
      <c r="A22" s="97">
        <v>11</v>
      </c>
      <c r="B22" s="131" t="s">
        <v>456</v>
      </c>
      <c r="C22" s="132" t="s">
        <v>200</v>
      </c>
      <c r="D22" s="106" t="s">
        <v>339</v>
      </c>
      <c r="E22" s="97">
        <v>32</v>
      </c>
      <c r="F22" s="97">
        <v>44</v>
      </c>
      <c r="G22" s="107" t="s">
        <v>10</v>
      </c>
      <c r="H22" s="129"/>
      <c r="I22" s="129"/>
    </row>
    <row r="23" spans="1:19" s="43" customFormat="1" ht="43.5" customHeight="1" x14ac:dyDescent="0.25">
      <c r="A23" s="189" t="s">
        <v>478</v>
      </c>
      <c r="B23" s="131" t="s">
        <v>457</v>
      </c>
      <c r="C23" s="132" t="s">
        <v>202</v>
      </c>
      <c r="D23" s="106" t="s">
        <v>339</v>
      </c>
      <c r="E23" s="102">
        <v>31</v>
      </c>
      <c r="F23" s="102">
        <v>43</v>
      </c>
      <c r="G23" s="107" t="s">
        <v>10</v>
      </c>
      <c r="H23" s="129"/>
      <c r="I23" s="129"/>
    </row>
    <row r="24" spans="1:19" s="43" customFormat="1" ht="43.5" customHeight="1" x14ac:dyDescent="0.25">
      <c r="A24" s="189" t="s">
        <v>479</v>
      </c>
      <c r="B24" s="131" t="s">
        <v>458</v>
      </c>
      <c r="C24" s="132" t="s">
        <v>200</v>
      </c>
      <c r="D24" s="106" t="s">
        <v>339</v>
      </c>
      <c r="E24" s="102">
        <v>31</v>
      </c>
      <c r="F24" s="102">
        <v>43</v>
      </c>
      <c r="G24" s="107" t="s">
        <v>10</v>
      </c>
      <c r="H24" s="129"/>
      <c r="I24" s="129"/>
    </row>
    <row r="25" spans="1:19" s="43" customFormat="1" ht="43.5" customHeight="1" x14ac:dyDescent="0.25">
      <c r="A25" s="97">
        <v>14</v>
      </c>
      <c r="B25" s="171" t="s">
        <v>204</v>
      </c>
      <c r="C25" s="105" t="s">
        <v>205</v>
      </c>
      <c r="D25" s="106" t="s">
        <v>76</v>
      </c>
      <c r="E25" s="97">
        <v>30</v>
      </c>
      <c r="F25" s="102">
        <v>42</v>
      </c>
      <c r="G25" s="97" t="s">
        <v>10</v>
      </c>
      <c r="H25" s="129"/>
      <c r="I25" s="129"/>
    </row>
    <row r="26" spans="1:19" s="43" customFormat="1" ht="43.5" customHeight="1" x14ac:dyDescent="0.25">
      <c r="A26" s="189" t="s">
        <v>480</v>
      </c>
      <c r="B26" s="171" t="s">
        <v>206</v>
      </c>
      <c r="C26" s="105" t="s">
        <v>205</v>
      </c>
      <c r="D26" s="106" t="s">
        <v>76</v>
      </c>
      <c r="E26" s="97">
        <v>29</v>
      </c>
      <c r="F26" s="102">
        <v>40</v>
      </c>
      <c r="G26" s="97" t="s">
        <v>10</v>
      </c>
      <c r="H26" s="129"/>
      <c r="I26" s="129"/>
    </row>
    <row r="27" spans="1:19" s="43" customFormat="1" ht="43.5" customHeight="1" x14ac:dyDescent="0.25">
      <c r="A27" s="189" t="s">
        <v>481</v>
      </c>
      <c r="B27" s="171" t="s">
        <v>276</v>
      </c>
      <c r="C27" s="105" t="s">
        <v>200</v>
      </c>
      <c r="D27" s="106" t="s">
        <v>223</v>
      </c>
      <c r="E27" s="97">
        <v>29</v>
      </c>
      <c r="F27" s="102">
        <v>40</v>
      </c>
      <c r="G27" s="97" t="s">
        <v>10</v>
      </c>
      <c r="H27" s="129"/>
      <c r="I27" s="129"/>
    </row>
    <row r="28" spans="1:19" s="43" customFormat="1" ht="43.5" customHeight="1" x14ac:dyDescent="0.25">
      <c r="A28" s="97">
        <v>17</v>
      </c>
      <c r="B28" s="171" t="s">
        <v>207</v>
      </c>
      <c r="C28" s="105" t="s">
        <v>205</v>
      </c>
      <c r="D28" s="106" t="s">
        <v>76</v>
      </c>
      <c r="E28" s="97">
        <v>26</v>
      </c>
      <c r="F28" s="102">
        <v>36</v>
      </c>
      <c r="G28" s="97" t="s">
        <v>10</v>
      </c>
      <c r="H28" s="129"/>
      <c r="I28" s="129"/>
    </row>
    <row r="29" spans="1:19" s="43" customFormat="1" ht="43.5" customHeight="1" x14ac:dyDescent="0.25">
      <c r="A29" s="189" t="s">
        <v>482</v>
      </c>
      <c r="B29" s="171" t="s">
        <v>208</v>
      </c>
      <c r="C29" s="105" t="s">
        <v>200</v>
      </c>
      <c r="D29" s="106" t="s">
        <v>76</v>
      </c>
      <c r="E29" s="97">
        <v>26</v>
      </c>
      <c r="F29" s="102">
        <v>36</v>
      </c>
      <c r="G29" s="97" t="s">
        <v>10</v>
      </c>
      <c r="H29" s="129"/>
      <c r="I29" s="129"/>
    </row>
    <row r="30" spans="1:19" s="43" customFormat="1" ht="43.5" customHeight="1" x14ac:dyDescent="0.25">
      <c r="A30" s="189" t="s">
        <v>483</v>
      </c>
      <c r="B30" s="131" t="s">
        <v>459</v>
      </c>
      <c r="C30" s="132" t="s">
        <v>200</v>
      </c>
      <c r="D30" s="106" t="s">
        <v>339</v>
      </c>
      <c r="E30" s="97">
        <v>24</v>
      </c>
      <c r="F30" s="97">
        <v>33</v>
      </c>
      <c r="G30" s="107" t="s">
        <v>10</v>
      </c>
      <c r="H30" s="129"/>
      <c r="I30" s="129"/>
    </row>
    <row r="31" spans="1:19" s="43" customFormat="1" ht="43.5" customHeight="1" x14ac:dyDescent="0.25">
      <c r="A31" s="97">
        <v>20</v>
      </c>
      <c r="B31" s="131" t="s">
        <v>460</v>
      </c>
      <c r="C31" s="132" t="s">
        <v>200</v>
      </c>
      <c r="D31" s="106" t="s">
        <v>339</v>
      </c>
      <c r="E31" s="97">
        <v>22</v>
      </c>
      <c r="F31" s="97">
        <v>31</v>
      </c>
      <c r="G31" s="107" t="s">
        <v>10</v>
      </c>
      <c r="H31" s="129"/>
      <c r="I31" s="129"/>
    </row>
    <row r="32" spans="1:19" s="43" customFormat="1" ht="43.5" customHeight="1" x14ac:dyDescent="0.25">
      <c r="A32" s="189" t="s">
        <v>484</v>
      </c>
      <c r="B32" s="171" t="s">
        <v>277</v>
      </c>
      <c r="C32" s="105" t="s">
        <v>278</v>
      </c>
      <c r="D32" s="106" t="s">
        <v>223</v>
      </c>
      <c r="E32" s="97">
        <v>21</v>
      </c>
      <c r="F32" s="102">
        <v>29</v>
      </c>
      <c r="G32" s="97" t="s">
        <v>58</v>
      </c>
      <c r="H32" s="129"/>
      <c r="I32" s="129"/>
    </row>
    <row r="33" spans="1:9" s="43" customFormat="1" ht="43.5" customHeight="1" x14ac:dyDescent="0.25">
      <c r="A33" s="189" t="s">
        <v>485</v>
      </c>
      <c r="B33" s="131" t="s">
        <v>461</v>
      </c>
      <c r="C33" s="132" t="s">
        <v>278</v>
      </c>
      <c r="D33" s="106" t="s">
        <v>339</v>
      </c>
      <c r="E33" s="102">
        <v>20</v>
      </c>
      <c r="F33" s="102">
        <v>28</v>
      </c>
      <c r="G33" s="107" t="s">
        <v>10</v>
      </c>
      <c r="H33" s="129"/>
      <c r="I33" s="129"/>
    </row>
    <row r="34" spans="1:9" s="43" customFormat="1" ht="43.5" customHeight="1" x14ac:dyDescent="0.25">
      <c r="A34" s="97">
        <v>23</v>
      </c>
      <c r="B34" s="171" t="s">
        <v>279</v>
      </c>
      <c r="C34" s="105" t="s">
        <v>200</v>
      </c>
      <c r="D34" s="106" t="s">
        <v>223</v>
      </c>
      <c r="E34" s="97">
        <v>19</v>
      </c>
      <c r="F34" s="102">
        <v>26</v>
      </c>
      <c r="G34" s="97" t="s">
        <v>10</v>
      </c>
      <c r="H34" s="129"/>
      <c r="I34" s="129"/>
    </row>
    <row r="35" spans="1:9" s="43" customFormat="1" ht="43.5" customHeight="1" x14ac:dyDescent="0.25">
      <c r="A35" s="189" t="s">
        <v>486</v>
      </c>
      <c r="B35" s="131" t="s">
        <v>462</v>
      </c>
      <c r="C35" s="132" t="s">
        <v>202</v>
      </c>
      <c r="D35" s="106" t="s">
        <v>339</v>
      </c>
      <c r="E35" s="102">
        <v>18</v>
      </c>
      <c r="F35" s="102">
        <v>25</v>
      </c>
      <c r="G35" s="107" t="s">
        <v>10</v>
      </c>
      <c r="H35" s="129"/>
      <c r="I35" s="129"/>
    </row>
    <row r="36" spans="1:9" s="43" customFormat="1" ht="43.5" customHeight="1" x14ac:dyDescent="0.25">
      <c r="A36" s="189" t="s">
        <v>487</v>
      </c>
      <c r="B36" s="131" t="s">
        <v>463</v>
      </c>
      <c r="C36" s="132" t="s">
        <v>202</v>
      </c>
      <c r="D36" s="106" t="s">
        <v>339</v>
      </c>
      <c r="E36" s="102">
        <v>16</v>
      </c>
      <c r="F36" s="102">
        <v>22</v>
      </c>
      <c r="G36" s="107" t="s">
        <v>10</v>
      </c>
      <c r="H36" s="129"/>
      <c r="I36" s="129"/>
    </row>
    <row r="37" spans="1:9" s="43" customFormat="1" ht="43.5" customHeight="1" x14ac:dyDescent="0.25">
      <c r="A37" s="97">
        <v>26</v>
      </c>
      <c r="B37" s="131" t="s">
        <v>464</v>
      </c>
      <c r="C37" s="132" t="s">
        <v>202</v>
      </c>
      <c r="D37" s="106" t="s">
        <v>339</v>
      </c>
      <c r="E37" s="102">
        <v>15</v>
      </c>
      <c r="F37" s="102">
        <v>21</v>
      </c>
      <c r="G37" s="107" t="s">
        <v>10</v>
      </c>
      <c r="H37" s="129"/>
      <c r="I37" s="129"/>
    </row>
    <row r="38" spans="1:9" s="43" customFormat="1" ht="43.5" customHeight="1" x14ac:dyDescent="0.25">
      <c r="A38" s="189" t="s">
        <v>488</v>
      </c>
      <c r="B38" s="190" t="s">
        <v>317</v>
      </c>
      <c r="C38" s="191" t="s">
        <v>200</v>
      </c>
      <c r="D38" s="191" t="s">
        <v>284</v>
      </c>
      <c r="E38" s="193">
        <v>13</v>
      </c>
      <c r="F38" s="102">
        <v>18</v>
      </c>
      <c r="G38" s="189" t="s">
        <v>10</v>
      </c>
      <c r="H38" s="129"/>
      <c r="I38" s="129"/>
    </row>
    <row r="39" spans="1:9" s="43" customFormat="1" ht="43.5" customHeight="1" x14ac:dyDescent="0.25">
      <c r="A39" s="189" t="s">
        <v>489</v>
      </c>
      <c r="B39" s="171" t="s">
        <v>280</v>
      </c>
      <c r="C39" s="105" t="s">
        <v>278</v>
      </c>
      <c r="D39" s="106" t="s">
        <v>223</v>
      </c>
      <c r="E39" s="97">
        <v>12</v>
      </c>
      <c r="F39" s="102">
        <v>17</v>
      </c>
      <c r="G39" s="97" t="s">
        <v>10</v>
      </c>
      <c r="H39" s="129"/>
      <c r="I39" s="129"/>
    </row>
    <row r="40" spans="1:9" s="43" customFormat="1" ht="43.5" customHeight="1" x14ac:dyDescent="0.25">
      <c r="A40" s="97">
        <v>29</v>
      </c>
      <c r="B40" s="114" t="s">
        <v>335</v>
      </c>
      <c r="C40" s="105" t="s">
        <v>200</v>
      </c>
      <c r="D40" s="106" t="s">
        <v>319</v>
      </c>
      <c r="E40" s="97">
        <v>12</v>
      </c>
      <c r="F40" s="102">
        <v>17</v>
      </c>
      <c r="G40" s="97" t="s">
        <v>10</v>
      </c>
      <c r="H40" s="129"/>
      <c r="I40" s="129"/>
    </row>
    <row r="41" spans="1:9" s="43" customFormat="1" ht="43.5" customHeight="1" x14ac:dyDescent="0.25">
      <c r="A41" s="189" t="s">
        <v>490</v>
      </c>
      <c r="B41" s="171" t="s">
        <v>209</v>
      </c>
      <c r="C41" s="105" t="s">
        <v>202</v>
      </c>
      <c r="D41" s="106" t="s">
        <v>76</v>
      </c>
      <c r="E41" s="97">
        <v>6</v>
      </c>
      <c r="F41" s="102">
        <v>8</v>
      </c>
      <c r="G41" s="97" t="s">
        <v>10</v>
      </c>
      <c r="H41" s="129"/>
      <c r="I41" s="129"/>
    </row>
    <row r="42" spans="1:9" s="43" customFormat="1" x14ac:dyDescent="0.25">
      <c r="A42" s="117"/>
      <c r="B42" s="117"/>
      <c r="C42" s="125"/>
      <c r="D42" s="124"/>
      <c r="E42" s="121"/>
      <c r="F42" s="121"/>
      <c r="G42" s="117"/>
      <c r="H42" s="129"/>
      <c r="I42" s="129"/>
    </row>
    <row r="43" spans="1:9" s="43" customFormat="1" x14ac:dyDescent="0.25">
      <c r="A43" s="117"/>
      <c r="B43" s="117"/>
      <c r="C43" s="118"/>
      <c r="D43" s="120"/>
      <c r="E43" s="124"/>
      <c r="F43" s="117"/>
      <c r="G43" s="117"/>
      <c r="H43" s="129"/>
      <c r="I43" s="129"/>
    </row>
    <row r="44" spans="1:9" s="43" customFormat="1" x14ac:dyDescent="0.25">
      <c r="A44" s="117"/>
      <c r="B44" s="117"/>
      <c r="C44" s="119"/>
      <c r="D44" s="120"/>
      <c r="E44" s="124"/>
      <c r="F44" s="120"/>
      <c r="G44" s="117"/>
      <c r="H44" s="129"/>
      <c r="I44" s="129"/>
    </row>
    <row r="45" spans="1:9" s="43" customFormat="1" x14ac:dyDescent="0.25">
      <c r="A45" s="117"/>
      <c r="B45" s="117"/>
      <c r="C45" s="122"/>
      <c r="D45" s="123"/>
      <c r="E45" s="124"/>
      <c r="F45" s="117"/>
      <c r="G45" s="117"/>
      <c r="H45" s="129"/>
      <c r="I45" s="129"/>
    </row>
    <row r="46" spans="1:9" s="43" customFormat="1" x14ac:dyDescent="0.25">
      <c r="A46" s="117"/>
      <c r="B46" s="117"/>
      <c r="C46" s="126"/>
      <c r="D46" s="127"/>
      <c r="E46" s="128"/>
      <c r="F46" s="120"/>
      <c r="G46" s="117"/>
      <c r="H46" s="129"/>
      <c r="I46" s="129"/>
    </row>
    <row r="47" spans="1:9" s="43" customFormat="1" x14ac:dyDescent="0.25">
      <c r="A47" s="54"/>
      <c r="B47" s="54"/>
      <c r="C47" s="66"/>
      <c r="D47" s="56"/>
      <c r="E47" s="56"/>
      <c r="F47" s="59"/>
      <c r="G47" s="54"/>
      <c r="H47" s="129"/>
      <c r="I47" s="129"/>
    </row>
    <row r="48" spans="1:9" s="43" customFormat="1" x14ac:dyDescent="0.25">
      <c r="A48" s="54"/>
      <c r="B48" s="54"/>
      <c r="C48" s="58"/>
      <c r="D48" s="59"/>
      <c r="E48" s="59"/>
      <c r="F48" s="59"/>
      <c r="G48" s="54"/>
      <c r="H48" s="129"/>
      <c r="I48" s="129"/>
    </row>
    <row r="49" spans="1:9" s="43" customFormat="1" x14ac:dyDescent="0.25">
      <c r="A49" s="54"/>
      <c r="B49" s="54"/>
      <c r="C49" s="66"/>
      <c r="D49" s="67"/>
      <c r="E49" s="61"/>
      <c r="F49" s="54"/>
      <c r="G49" s="54"/>
      <c r="H49" s="129"/>
      <c r="I49" s="129"/>
    </row>
    <row r="50" spans="1:9" s="43" customFormat="1" x14ac:dyDescent="0.25">
      <c r="A50" s="54"/>
      <c r="B50" s="54"/>
      <c r="C50" s="58"/>
      <c r="D50" s="59"/>
      <c r="E50" s="59"/>
      <c r="F50" s="59"/>
      <c r="G50" s="54"/>
      <c r="H50" s="129"/>
      <c r="I50" s="129"/>
    </row>
    <row r="51" spans="1:9" s="43" customFormat="1" x14ac:dyDescent="0.25">
      <c r="A51" s="54"/>
      <c r="B51" s="54"/>
      <c r="C51" s="63"/>
      <c r="D51" s="57"/>
      <c r="E51" s="57"/>
      <c r="F51" s="57"/>
      <c r="G51" s="54"/>
      <c r="H51" s="129"/>
      <c r="I51" s="129"/>
    </row>
    <row r="52" spans="1:9" s="43" customFormat="1" x14ac:dyDescent="0.25">
      <c r="A52" s="54"/>
      <c r="B52" s="54"/>
      <c r="C52" s="55"/>
      <c r="D52" s="54"/>
      <c r="E52" s="57"/>
      <c r="F52" s="54"/>
      <c r="G52" s="54"/>
      <c r="H52" s="129"/>
      <c r="I52" s="129"/>
    </row>
    <row r="53" spans="1:9" s="43" customFormat="1" x14ac:dyDescent="0.25">
      <c r="A53" s="54"/>
      <c r="B53" s="54"/>
      <c r="C53" s="55"/>
      <c r="D53" s="54"/>
      <c r="E53" s="61"/>
      <c r="F53" s="54"/>
      <c r="G53" s="54"/>
      <c r="H53" s="129"/>
      <c r="I53" s="129"/>
    </row>
    <row r="54" spans="1:9" s="43" customFormat="1" x14ac:dyDescent="0.25">
      <c r="A54" s="54"/>
      <c r="B54" s="54"/>
      <c r="C54" s="66"/>
      <c r="D54" s="67"/>
      <c r="E54" s="61"/>
      <c r="F54" s="54"/>
      <c r="G54" s="54"/>
      <c r="H54" s="129"/>
      <c r="I54" s="129"/>
    </row>
    <row r="55" spans="1:9" s="43" customFormat="1" x14ac:dyDescent="0.25">
      <c r="A55" s="54"/>
      <c r="B55" s="54"/>
      <c r="C55" s="60"/>
      <c r="D55" s="59"/>
      <c r="E55" s="57"/>
      <c r="F55" s="59"/>
      <c r="G55" s="54"/>
      <c r="H55" s="129"/>
      <c r="I55" s="129"/>
    </row>
    <row r="56" spans="1:9" s="43" customFormat="1" x14ac:dyDescent="0.25">
      <c r="A56" s="54"/>
      <c r="B56" s="54"/>
      <c r="C56" s="58"/>
      <c r="D56" s="59"/>
      <c r="E56" s="59"/>
      <c r="F56" s="59"/>
      <c r="G56" s="54"/>
      <c r="H56" s="129"/>
      <c r="I56" s="129"/>
    </row>
    <row r="57" spans="1:9" s="43" customFormat="1" x14ac:dyDescent="0.25">
      <c r="A57" s="54"/>
      <c r="B57" s="54"/>
      <c r="C57" s="55"/>
      <c r="D57" s="59"/>
      <c r="E57" s="61"/>
      <c r="F57" s="54"/>
      <c r="G57" s="54"/>
      <c r="H57" s="129"/>
      <c r="I57" s="129"/>
    </row>
    <row r="58" spans="1:9" s="43" customFormat="1" x14ac:dyDescent="0.25">
      <c r="A58" s="54"/>
      <c r="B58" s="54"/>
      <c r="C58" s="63"/>
      <c r="D58" s="61"/>
      <c r="E58" s="57"/>
      <c r="F58" s="57"/>
      <c r="G58" s="54"/>
      <c r="H58" s="129"/>
      <c r="I58" s="129"/>
    </row>
    <row r="59" spans="1:9" s="43" customFormat="1" x14ac:dyDescent="0.25">
      <c r="A59" s="54"/>
      <c r="B59" s="54"/>
      <c r="C59" s="66"/>
      <c r="D59" s="67"/>
      <c r="E59" s="61"/>
      <c r="F59" s="54"/>
      <c r="G59" s="54"/>
      <c r="H59" s="129"/>
      <c r="I59" s="129"/>
    </row>
    <row r="60" spans="1:9" s="43" customFormat="1" x14ac:dyDescent="0.25">
      <c r="A60" s="54"/>
      <c r="B60" s="54"/>
      <c r="C60" s="60"/>
      <c r="D60" s="59"/>
      <c r="E60" s="57"/>
      <c r="F60" s="59"/>
      <c r="G60" s="54"/>
      <c r="H60" s="129"/>
      <c r="I60" s="129"/>
    </row>
    <row r="61" spans="1:9" s="43" customFormat="1" x14ac:dyDescent="0.25">
      <c r="A61" s="54"/>
      <c r="B61" s="54"/>
      <c r="C61" s="55"/>
      <c r="D61" s="54"/>
      <c r="E61" s="61"/>
      <c r="F61" s="54"/>
      <c r="G61" s="54"/>
      <c r="H61" s="129"/>
      <c r="I61" s="129"/>
    </row>
    <row r="62" spans="1:9" s="43" customFormat="1" x14ac:dyDescent="0.25">
      <c r="A62" s="54"/>
      <c r="B62" s="54"/>
      <c r="C62" s="64"/>
      <c r="D62" s="56"/>
      <c r="E62" s="65"/>
      <c r="F62" s="59"/>
      <c r="G62" s="54"/>
      <c r="H62" s="129"/>
      <c r="I62" s="129"/>
    </row>
    <row r="63" spans="1:9" s="43" customFormat="1" x14ac:dyDescent="0.25">
      <c r="A63" s="54"/>
      <c r="B63" s="54"/>
      <c r="C63" s="64"/>
      <c r="D63" s="56"/>
      <c r="E63" s="65"/>
      <c r="F63" s="59"/>
      <c r="G63" s="54"/>
      <c r="H63" s="129"/>
      <c r="I63" s="129"/>
    </row>
    <row r="64" spans="1:9" s="43" customFormat="1" x14ac:dyDescent="0.25">
      <c r="A64" s="54"/>
      <c r="B64" s="54"/>
      <c r="C64" s="55"/>
      <c r="D64" s="54"/>
      <c r="E64" s="61"/>
      <c r="F64" s="54"/>
      <c r="G64" s="54"/>
      <c r="H64" s="129"/>
      <c r="I64" s="129"/>
    </row>
    <row r="65" spans="1:9" s="43" customFormat="1" x14ac:dyDescent="0.25">
      <c r="A65" s="54"/>
      <c r="B65" s="54"/>
      <c r="C65" s="60"/>
      <c r="D65" s="59"/>
      <c r="E65" s="57"/>
      <c r="F65" s="59"/>
      <c r="G65" s="54"/>
      <c r="H65" s="129"/>
      <c r="I65" s="129"/>
    </row>
    <row r="66" spans="1:9" s="43" customFormat="1" x14ac:dyDescent="0.25">
      <c r="A66" s="54"/>
      <c r="B66" s="54"/>
      <c r="C66" s="63"/>
      <c r="D66" s="59"/>
      <c r="E66" s="61"/>
      <c r="F66" s="61"/>
      <c r="G66" s="54"/>
      <c r="H66" s="129"/>
      <c r="I66" s="129"/>
    </row>
    <row r="67" spans="1:9" s="43" customFormat="1" x14ac:dyDescent="0.25">
      <c r="A67" s="54"/>
      <c r="B67" s="54"/>
      <c r="C67" s="64"/>
      <c r="D67" s="56"/>
      <c r="E67" s="65"/>
      <c r="F67" s="59"/>
      <c r="G67" s="54"/>
      <c r="H67" s="129"/>
      <c r="I67" s="129"/>
    </row>
    <row r="68" spans="1:9" s="43" customFormat="1" x14ac:dyDescent="0.25">
      <c r="A68" s="54"/>
      <c r="B68" s="54"/>
      <c r="C68" s="55"/>
      <c r="D68" s="59"/>
      <c r="E68" s="57"/>
      <c r="F68" s="54"/>
      <c r="G68" s="54"/>
      <c r="H68" s="129"/>
      <c r="I68" s="129"/>
    </row>
    <row r="69" spans="1:9" s="43" customFormat="1" x14ac:dyDescent="0.25">
      <c r="A69" s="54"/>
      <c r="B69" s="54"/>
      <c r="C69" s="55"/>
      <c r="D69" s="54"/>
      <c r="E69" s="54"/>
      <c r="F69" s="54"/>
      <c r="G69" s="54"/>
      <c r="H69" s="129"/>
      <c r="I69" s="129"/>
    </row>
    <row r="70" spans="1:9" s="43" customFormat="1" x14ac:dyDescent="0.25">
      <c r="A70" s="54"/>
      <c r="B70" s="54"/>
      <c r="C70" s="60"/>
      <c r="D70" s="67"/>
      <c r="E70" s="61"/>
      <c r="F70" s="59"/>
      <c r="G70" s="54"/>
      <c r="H70" s="129"/>
      <c r="I70" s="129"/>
    </row>
    <row r="71" spans="1:9" s="43" customFormat="1" x14ac:dyDescent="0.25">
      <c r="A71" s="54"/>
      <c r="B71" s="54"/>
      <c r="C71" s="64"/>
      <c r="D71" s="56"/>
      <c r="E71" s="65"/>
      <c r="F71" s="59"/>
      <c r="G71" s="54"/>
      <c r="H71" s="129"/>
      <c r="I71" s="129"/>
    </row>
    <row r="72" spans="1:9" s="43" customFormat="1" x14ac:dyDescent="0.25">
      <c r="A72" s="54"/>
      <c r="B72" s="54"/>
      <c r="C72" s="60"/>
      <c r="D72" s="67"/>
      <c r="E72" s="61"/>
      <c r="F72" s="59"/>
      <c r="G72" s="54"/>
      <c r="H72" s="129"/>
      <c r="I72" s="129"/>
    </row>
    <row r="73" spans="1:9" s="43" customFormat="1" x14ac:dyDescent="0.25">
      <c r="A73" s="54"/>
      <c r="B73" s="54"/>
      <c r="C73" s="55"/>
      <c r="D73" s="54"/>
      <c r="E73" s="57"/>
      <c r="F73" s="54"/>
      <c r="G73" s="54"/>
      <c r="H73" s="129"/>
      <c r="I73" s="129"/>
    </row>
    <row r="74" spans="1:9" s="43" customFormat="1" x14ac:dyDescent="0.25">
      <c r="A74" s="54"/>
      <c r="B74" s="54"/>
      <c r="C74" s="60"/>
      <c r="D74" s="59"/>
      <c r="E74" s="57"/>
      <c r="F74" s="59"/>
      <c r="G74" s="54"/>
      <c r="H74" s="129"/>
      <c r="I74" s="129"/>
    </row>
    <row r="75" spans="1:9" s="43" customFormat="1" x14ac:dyDescent="0.25">
      <c r="A75" s="54"/>
      <c r="B75" s="54"/>
      <c r="C75" s="55"/>
      <c r="D75" s="54"/>
      <c r="E75" s="57"/>
      <c r="F75" s="54"/>
      <c r="G75" s="54"/>
      <c r="H75" s="129"/>
      <c r="I75" s="129"/>
    </row>
    <row r="76" spans="1:9" s="43" customFormat="1" x14ac:dyDescent="0.25">
      <c r="A76" s="54"/>
      <c r="B76" s="54"/>
      <c r="C76" s="64"/>
      <c r="D76" s="56"/>
      <c r="E76" s="65"/>
      <c r="F76" s="59"/>
      <c r="G76" s="54"/>
      <c r="H76" s="129"/>
      <c r="I76" s="129"/>
    </row>
    <row r="77" spans="1:9" s="43" customFormat="1" x14ac:dyDescent="0.25">
      <c r="A77" s="54"/>
      <c r="B77" s="54"/>
      <c r="C77" s="55"/>
      <c r="D77" s="54"/>
      <c r="E77" s="54"/>
      <c r="F77" s="54"/>
      <c r="G77" s="54"/>
      <c r="H77" s="129"/>
      <c r="I77" s="129"/>
    </row>
    <row r="78" spans="1:9" s="43" customFormat="1" x14ac:dyDescent="0.25">
      <c r="A78" s="54"/>
      <c r="B78" s="54"/>
      <c r="C78" s="60"/>
      <c r="D78" s="61"/>
      <c r="E78" s="57"/>
      <c r="F78" s="57"/>
      <c r="G78" s="54"/>
      <c r="H78" s="129"/>
      <c r="I78" s="129"/>
    </row>
    <row r="79" spans="1:9" s="43" customFormat="1" x14ac:dyDescent="0.25">
      <c r="A79" s="54"/>
      <c r="B79" s="54"/>
      <c r="C79" s="63"/>
      <c r="D79" s="59"/>
      <c r="E79" s="61"/>
      <c r="F79" s="57"/>
      <c r="G79" s="54"/>
      <c r="H79" s="129"/>
      <c r="I79" s="129"/>
    </row>
    <row r="80" spans="1:9" s="43" customFormat="1" x14ac:dyDescent="0.25">
      <c r="A80" s="54"/>
      <c r="B80" s="54"/>
      <c r="C80" s="63"/>
      <c r="D80" s="61"/>
      <c r="E80" s="61"/>
      <c r="F80" s="57"/>
      <c r="G80" s="54"/>
      <c r="H80" s="129"/>
      <c r="I80" s="129"/>
    </row>
    <row r="81" spans="1:9" s="43" customFormat="1" x14ac:dyDescent="0.25">
      <c r="A81" s="54"/>
      <c r="B81" s="54"/>
      <c r="C81" s="66"/>
      <c r="D81" s="67"/>
      <c r="E81" s="61"/>
      <c r="F81" s="54"/>
      <c r="G81" s="54"/>
      <c r="H81" s="129"/>
      <c r="I81" s="129"/>
    </row>
    <row r="82" spans="1:9" s="43" customFormat="1" x14ac:dyDescent="0.25">
      <c r="A82" s="54"/>
      <c r="B82" s="54"/>
      <c r="C82" s="55"/>
      <c r="D82" s="56"/>
      <c r="E82" s="57"/>
      <c r="F82" s="56"/>
      <c r="G82" s="54"/>
      <c r="H82" s="129"/>
      <c r="I82" s="129"/>
    </row>
    <row r="83" spans="1:9" s="43" customFormat="1" x14ac:dyDescent="0.25">
      <c r="A83" s="54"/>
      <c r="B83" s="54"/>
      <c r="C83" s="60"/>
      <c r="D83" s="57"/>
      <c r="E83" s="57"/>
      <c r="F83" s="57"/>
      <c r="G83" s="54"/>
      <c r="H83" s="129"/>
      <c r="I83" s="129"/>
    </row>
    <row r="84" spans="1:9" s="43" customFormat="1" x14ac:dyDescent="0.25">
      <c r="A84" s="54"/>
      <c r="B84" s="54"/>
      <c r="C84" s="55"/>
      <c r="D84" s="54"/>
      <c r="E84" s="54"/>
      <c r="F84" s="54"/>
      <c r="G84" s="54"/>
      <c r="H84" s="129"/>
      <c r="I84" s="129"/>
    </row>
    <row r="85" spans="1:9" s="43" customFormat="1" x14ac:dyDescent="0.25">
      <c r="A85" s="54"/>
      <c r="B85" s="54"/>
      <c r="C85" s="62"/>
      <c r="D85" s="59"/>
      <c r="E85" s="57"/>
      <c r="F85" s="59"/>
      <c r="G85" s="54"/>
      <c r="H85" s="129"/>
      <c r="I85" s="129"/>
    </row>
    <row r="86" spans="1:9" s="43" customFormat="1" x14ac:dyDescent="0.25">
      <c r="A86" s="54"/>
      <c r="B86" s="54"/>
      <c r="C86" s="55"/>
      <c r="D86" s="59"/>
      <c r="E86" s="57"/>
      <c r="F86" s="54"/>
      <c r="G86" s="54"/>
      <c r="H86" s="129"/>
      <c r="I86" s="129"/>
    </row>
    <row r="87" spans="1:9" s="43" customFormat="1" x14ac:dyDescent="0.25">
      <c r="A87" s="54"/>
      <c r="B87" s="54"/>
      <c r="C87" s="55"/>
      <c r="D87" s="54"/>
      <c r="E87" s="57"/>
      <c r="F87" s="54"/>
      <c r="G87" s="54"/>
      <c r="H87" s="129"/>
      <c r="I87" s="129"/>
    </row>
    <row r="88" spans="1:9" s="43" customFormat="1" x14ac:dyDescent="0.25">
      <c r="A88" s="54"/>
      <c r="B88" s="54"/>
      <c r="C88" s="60"/>
      <c r="D88" s="59"/>
      <c r="E88" s="57"/>
      <c r="F88" s="59"/>
      <c r="G88" s="54"/>
      <c r="H88" s="129"/>
      <c r="I88" s="129"/>
    </row>
    <row r="89" spans="1:9" s="43" customFormat="1" x14ac:dyDescent="0.25">
      <c r="A89" s="54"/>
      <c r="B89" s="54"/>
      <c r="C89" s="60"/>
      <c r="D89" s="59"/>
      <c r="E89" s="57"/>
      <c r="F89" s="59"/>
      <c r="G89" s="54"/>
      <c r="H89" s="129"/>
      <c r="I89" s="129"/>
    </row>
    <row r="90" spans="1:9" x14ac:dyDescent="0.25">
      <c r="A90" s="68"/>
      <c r="B90" s="68"/>
      <c r="C90" s="69"/>
      <c r="D90" s="70"/>
      <c r="E90" s="71"/>
      <c r="F90" s="72"/>
    </row>
    <row r="91" spans="1:9" x14ac:dyDescent="0.25">
      <c r="A91" s="19"/>
      <c r="B91" s="19"/>
      <c r="C91" s="73"/>
      <c r="D91" s="74"/>
      <c r="E91" s="35"/>
      <c r="F91" s="52"/>
    </row>
    <row r="92" spans="1:9" x14ac:dyDescent="0.25">
      <c r="A92" s="19"/>
      <c r="B92" s="19"/>
      <c r="C92" s="75"/>
      <c r="D92" s="76"/>
      <c r="E92" s="76"/>
      <c r="F92" s="76"/>
    </row>
    <row r="93" spans="1:9" x14ac:dyDescent="0.25">
      <c r="A93" s="19"/>
      <c r="B93" s="19"/>
      <c r="C93" s="77"/>
      <c r="D93" s="78"/>
      <c r="E93" s="46"/>
      <c r="F93" s="74"/>
    </row>
    <row r="94" spans="1:9" x14ac:dyDescent="0.25">
      <c r="A94" s="19"/>
      <c r="B94" s="19"/>
      <c r="C94" s="79"/>
      <c r="D94" s="74"/>
      <c r="E94" s="46"/>
      <c r="F94" s="35"/>
    </row>
    <row r="95" spans="1:9" x14ac:dyDescent="0.25">
      <c r="A95" s="19"/>
      <c r="B95" s="19"/>
      <c r="C95" s="80"/>
      <c r="D95" s="74"/>
      <c r="E95" s="35"/>
      <c r="F95" s="74"/>
    </row>
    <row r="96" spans="1:9" x14ac:dyDescent="0.25">
      <c r="A96" s="19"/>
      <c r="B96" s="19"/>
      <c r="C96" s="81"/>
      <c r="D96" s="82"/>
      <c r="E96" s="46"/>
      <c r="F96" s="19"/>
    </row>
    <row r="97" spans="1:6" x14ac:dyDescent="0.25">
      <c r="A97" s="19"/>
      <c r="B97" s="19"/>
      <c r="C97" s="80"/>
      <c r="D97" s="74"/>
      <c r="E97" s="35"/>
      <c r="F97" s="74"/>
    </row>
    <row r="98" spans="1:6" x14ac:dyDescent="0.25">
      <c r="A98" s="19"/>
      <c r="B98" s="19"/>
      <c r="C98" s="77"/>
      <c r="D98" s="78"/>
      <c r="E98" s="46"/>
      <c r="F98" s="74"/>
    </row>
    <row r="99" spans="1:6" x14ac:dyDescent="0.25">
      <c r="A99" s="19"/>
      <c r="B99" s="19"/>
      <c r="C99" s="73"/>
      <c r="D99" s="83"/>
      <c r="E99" s="35"/>
      <c r="F99" s="83"/>
    </row>
    <row r="100" spans="1:6" x14ac:dyDescent="0.25">
      <c r="A100" s="19"/>
      <c r="B100" s="19"/>
      <c r="C100" s="73"/>
      <c r="D100" s="19"/>
      <c r="E100" s="19"/>
      <c r="F100" s="19"/>
    </row>
    <row r="101" spans="1:6" x14ac:dyDescent="0.25">
      <c r="A101" s="19"/>
      <c r="B101" s="19"/>
      <c r="C101" s="80"/>
      <c r="D101" s="74"/>
      <c r="E101" s="35"/>
      <c r="F101" s="74"/>
    </row>
    <row r="102" spans="1:6" x14ac:dyDescent="0.25">
      <c r="A102" s="19"/>
      <c r="B102" s="19"/>
      <c r="C102" s="80"/>
      <c r="D102" s="84"/>
      <c r="E102" s="35"/>
      <c r="F102" s="74"/>
    </row>
    <row r="103" spans="1:6" x14ac:dyDescent="0.25">
      <c r="A103" s="19"/>
      <c r="B103" s="19"/>
      <c r="C103" s="73"/>
      <c r="D103" s="84"/>
      <c r="E103" s="35"/>
      <c r="F103" s="74"/>
    </row>
    <row r="104" spans="1:6" x14ac:dyDescent="0.25">
      <c r="A104" s="19"/>
      <c r="B104" s="19"/>
      <c r="C104" s="73"/>
      <c r="D104" s="85"/>
      <c r="E104" s="86"/>
      <c r="F104" s="19"/>
    </row>
    <row r="105" spans="1:6" x14ac:dyDescent="0.25">
      <c r="A105" s="19"/>
      <c r="B105" s="19"/>
      <c r="C105" s="73"/>
      <c r="D105" s="84"/>
      <c r="E105" s="35"/>
      <c r="F105" s="19"/>
    </row>
    <row r="106" spans="1:6" x14ac:dyDescent="0.25">
      <c r="A106" s="19"/>
      <c r="B106" s="19"/>
      <c r="C106" s="79"/>
      <c r="D106" s="74"/>
      <c r="E106" s="46"/>
      <c r="F106" s="35"/>
    </row>
    <row r="107" spans="1:6" x14ac:dyDescent="0.25">
      <c r="A107" s="19"/>
      <c r="B107" s="19"/>
      <c r="C107" s="87"/>
      <c r="D107" s="74"/>
      <c r="E107" s="74"/>
      <c r="F107" s="74"/>
    </row>
    <row r="108" spans="1:6" x14ac:dyDescent="0.25">
      <c r="A108" s="19"/>
      <c r="B108" s="19"/>
      <c r="C108" s="81"/>
      <c r="D108" s="82"/>
      <c r="E108" s="46"/>
      <c r="F108" s="19"/>
    </row>
    <row r="109" spans="1:6" x14ac:dyDescent="0.25">
      <c r="A109" s="19"/>
      <c r="B109" s="19"/>
      <c r="C109" s="80"/>
      <c r="D109" s="74"/>
      <c r="E109" s="35"/>
      <c r="F109" s="74"/>
    </row>
    <row r="110" spans="1:6" x14ac:dyDescent="0.25">
      <c r="A110" s="19"/>
      <c r="B110" s="19"/>
      <c r="C110" s="79"/>
      <c r="D110" s="46"/>
      <c r="E110" s="35"/>
      <c r="F110" s="35"/>
    </row>
    <row r="111" spans="1:6" x14ac:dyDescent="0.25">
      <c r="A111" s="19"/>
      <c r="B111" s="19"/>
      <c r="C111" s="81"/>
      <c r="D111" s="82"/>
      <c r="E111" s="46"/>
      <c r="F111" s="19"/>
    </row>
    <row r="112" spans="1:6" x14ac:dyDescent="0.25">
      <c r="A112" s="19"/>
      <c r="B112" s="19"/>
      <c r="C112" s="75"/>
      <c r="D112" s="76"/>
      <c r="E112" s="76"/>
      <c r="F112" s="76"/>
    </row>
    <row r="113" spans="1:6" x14ac:dyDescent="0.25">
      <c r="A113" s="19"/>
      <c r="B113" s="19"/>
      <c r="C113" s="77"/>
      <c r="D113" s="78"/>
      <c r="E113" s="46"/>
      <c r="F113" s="74"/>
    </row>
    <row r="114" spans="1:6" x14ac:dyDescent="0.25">
      <c r="A114" s="19"/>
      <c r="B114" s="19"/>
      <c r="C114" s="73"/>
      <c r="D114" s="19"/>
      <c r="E114" s="19"/>
      <c r="F114" s="19"/>
    </row>
    <row r="115" spans="1:6" x14ac:dyDescent="0.25">
      <c r="A115" s="19"/>
      <c r="B115" s="19"/>
      <c r="C115" s="80"/>
      <c r="D115" s="74"/>
      <c r="E115" s="35"/>
      <c r="F115" s="74"/>
    </row>
    <row r="116" spans="1:6" x14ac:dyDescent="0.25">
      <c r="A116" s="19"/>
      <c r="B116" s="19"/>
      <c r="C116" s="87"/>
      <c r="D116" s="74"/>
      <c r="E116" s="35"/>
      <c r="F116" s="52"/>
    </row>
    <row r="117" spans="1:6" x14ac:dyDescent="0.25">
      <c r="A117" s="19"/>
      <c r="B117" s="19"/>
      <c r="C117" s="77"/>
      <c r="D117" s="78"/>
      <c r="E117" s="46"/>
      <c r="F117" s="74"/>
    </row>
    <row r="118" spans="1:6" x14ac:dyDescent="0.25">
      <c r="A118" s="19"/>
      <c r="B118" s="19"/>
      <c r="C118" s="73"/>
      <c r="D118" s="19"/>
      <c r="E118" s="35"/>
      <c r="F118" s="19"/>
    </row>
    <row r="119" spans="1:6" x14ac:dyDescent="0.25">
      <c r="A119" s="19"/>
      <c r="B119" s="19"/>
      <c r="C119" s="80"/>
      <c r="D119" s="74"/>
      <c r="E119" s="35"/>
      <c r="F119" s="74"/>
    </row>
    <row r="120" spans="1:6" x14ac:dyDescent="0.25">
      <c r="A120" s="19"/>
      <c r="B120" s="19"/>
      <c r="C120" s="79"/>
      <c r="D120" s="74"/>
      <c r="E120" s="46"/>
      <c r="F120" s="46"/>
    </row>
    <row r="121" spans="1:6" x14ac:dyDescent="0.25">
      <c r="A121" s="19"/>
      <c r="B121" s="19"/>
      <c r="C121" s="73"/>
      <c r="D121" s="19"/>
      <c r="E121" s="19"/>
      <c r="F121" s="19"/>
    </row>
    <row r="122" spans="1:6" x14ac:dyDescent="0.25">
      <c r="A122" s="19"/>
      <c r="B122" s="19"/>
      <c r="C122" s="79"/>
      <c r="D122" s="46"/>
      <c r="E122" s="35"/>
      <c r="F122" s="35"/>
    </row>
    <row r="123" spans="1:6" x14ac:dyDescent="0.25">
      <c r="A123" s="19"/>
      <c r="B123" s="19"/>
      <c r="C123" s="79"/>
      <c r="D123" s="74"/>
      <c r="E123" s="46"/>
      <c r="F123" s="35"/>
    </row>
    <row r="124" spans="1:6" x14ac:dyDescent="0.25">
      <c r="A124" s="19"/>
      <c r="B124" s="19"/>
      <c r="C124" s="79"/>
      <c r="D124" s="74"/>
      <c r="E124" s="46"/>
      <c r="F124" s="35"/>
    </row>
    <row r="125" spans="1:6" x14ac:dyDescent="0.25">
      <c r="A125" s="19"/>
      <c r="B125" s="19"/>
      <c r="C125" s="80"/>
      <c r="D125" s="74"/>
      <c r="E125" s="35"/>
      <c r="F125" s="74"/>
    </row>
    <row r="126" spans="1:6" x14ac:dyDescent="0.25">
      <c r="A126" s="19"/>
      <c r="B126" s="19"/>
      <c r="C126" s="80"/>
      <c r="D126" s="74"/>
      <c r="E126" s="35"/>
      <c r="F126" s="74"/>
    </row>
    <row r="127" spans="1:6" x14ac:dyDescent="0.25">
      <c r="A127" s="19"/>
      <c r="B127" s="19"/>
      <c r="C127" s="80"/>
      <c r="D127" s="74"/>
      <c r="E127" s="35"/>
      <c r="F127" s="74"/>
    </row>
    <row r="128" spans="1:6" x14ac:dyDescent="0.25">
      <c r="A128" s="19"/>
      <c r="B128" s="19"/>
      <c r="C128" s="87"/>
      <c r="D128" s="74"/>
      <c r="E128" s="46"/>
      <c r="F128" s="74"/>
    </row>
  </sheetData>
  <autoFilter ref="A11:G11">
    <sortState ref="A12:G41">
      <sortCondition descending="1" ref="E11"/>
    </sortState>
  </autoFilter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7</vt:i4>
      </vt:variant>
    </vt:vector>
  </HeadingPairs>
  <TitlesOfParts>
    <vt:vector size="17" baseType="lpstr">
      <vt:lpstr>9 класс</vt:lpstr>
      <vt:lpstr>10 класс</vt:lpstr>
      <vt:lpstr>11 класс</vt:lpstr>
      <vt:lpstr>5 класс</vt:lpstr>
      <vt:lpstr>6 класс</vt:lpstr>
      <vt:lpstr>7 класс</vt:lpstr>
      <vt:lpstr>8 класс</vt:lpstr>
      <vt:lpstr>9 класс </vt:lpstr>
      <vt:lpstr>10 Класс Анг.</vt:lpstr>
      <vt:lpstr>11 класс)</vt:lpstr>
      <vt:lpstr>'10 Класс Анг.'!Область_печати</vt:lpstr>
      <vt:lpstr>'11 класс)'!Область_печати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2025-10-06T11:49:46Z</dcterms:modified>
</cp:coreProperties>
</file>